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CFB9" lockStructure="1"/>
  <bookViews>
    <workbookView xWindow="120" yWindow="135" windowWidth="18915" windowHeight="11760"/>
  </bookViews>
  <sheets>
    <sheet name="PT." sheetId="3" r:id="rId1"/>
    <sheet name="Übersetzung" sheetId="2" state="veryHidden" r:id="rId2"/>
  </sheets>
  <definedNames>
    <definedName name="Arbeitsweis_Liste" localSheetId="0">#REF!</definedName>
    <definedName name="Arbeitsweis_Liste">#REF!</definedName>
    <definedName name="Arbeitsweise" localSheetId="0">#REF!</definedName>
    <definedName name="Arbeitsweise">#REF!</definedName>
    <definedName name="_xlnm.Print_Area" localSheetId="0">PT.!$B$2:$CS$231</definedName>
  </definedNames>
  <calcPr calcId="145621"/>
</workbook>
</file>

<file path=xl/calcChain.xml><?xml version="1.0" encoding="utf-8"?>
<calcChain xmlns="http://schemas.openxmlformats.org/spreadsheetml/2006/main">
  <c r="D3" i="2" l="1"/>
  <c r="B3" i="2"/>
  <c r="DG16" i="3" l="1"/>
  <c r="DG21" i="3"/>
  <c r="DG26" i="3"/>
  <c r="DG31" i="3"/>
  <c r="DG36" i="3"/>
  <c r="DG41" i="3"/>
  <c r="DG46" i="3"/>
  <c r="J3" i="2" l="1"/>
  <c r="I3" i="2"/>
  <c r="H3" i="2"/>
  <c r="E3" i="2"/>
  <c r="C3" i="2"/>
  <c r="DG6" i="3" l="1"/>
  <c r="DG11" i="3" l="1"/>
  <c r="CW41" i="3"/>
  <c r="CW36" i="3"/>
  <c r="CW31" i="3"/>
  <c r="CW26" i="3"/>
  <c r="CW21" i="3"/>
  <c r="CW16" i="3"/>
  <c r="CW11" i="3"/>
  <c r="CW6" i="3"/>
  <c r="DG2" i="3" l="1"/>
  <c r="CY2" i="3" s="1"/>
  <c r="AD55" i="3" l="1"/>
  <c r="B163" i="3"/>
  <c r="AN141" i="3"/>
  <c r="Y196" i="3"/>
  <c r="F185" i="3"/>
  <c r="AN152" i="3"/>
  <c r="W141" i="3"/>
  <c r="AR196" i="3"/>
  <c r="AE185" i="3"/>
  <c r="W152" i="3"/>
  <c r="F141" i="3"/>
  <c r="AB163" i="3"/>
  <c r="F152" i="3"/>
  <c r="F196" i="3"/>
  <c r="BF129" i="3"/>
  <c r="CB129" i="3"/>
  <c r="BB169" i="3"/>
  <c r="AO55" i="3"/>
  <c r="BB158" i="3"/>
  <c r="B94" i="3"/>
  <c r="BX136" i="3"/>
  <c r="BB136" i="3"/>
  <c r="B158" i="3"/>
  <c r="Z94" i="3"/>
  <c r="BR64" i="3"/>
  <c r="BN64" i="3"/>
  <c r="BJ64" i="3"/>
  <c r="BF64" i="3"/>
  <c r="BB64" i="3"/>
  <c r="AX64" i="3"/>
  <c r="BR63" i="3"/>
  <c r="BN63" i="3"/>
  <c r="BJ63" i="3"/>
  <c r="BF63" i="3"/>
  <c r="BB63" i="3"/>
  <c r="AX63" i="3"/>
  <c r="BR62" i="3"/>
  <c r="BN62" i="3"/>
  <c r="BJ62" i="3"/>
  <c r="BF62" i="3"/>
  <c r="BB62" i="3"/>
  <c r="AX62" i="3"/>
  <c r="BR61" i="3"/>
  <c r="BN61" i="3"/>
  <c r="BJ61" i="3"/>
  <c r="BF61" i="3"/>
  <c r="BB61" i="3"/>
  <c r="AX61" i="3"/>
  <c r="CP53" i="3"/>
  <c r="CL53" i="3"/>
  <c r="CH53" i="3"/>
  <c r="CD53" i="3"/>
  <c r="BZ53" i="3"/>
  <c r="BV53" i="3"/>
  <c r="BR53" i="3"/>
  <c r="BN53" i="3"/>
  <c r="BJ53" i="3"/>
  <c r="BF53" i="3"/>
  <c r="BB53" i="3"/>
  <c r="AX53" i="3"/>
  <c r="CP52" i="3"/>
  <c r="CL52" i="3"/>
  <c r="CH52" i="3"/>
  <c r="CD52" i="3"/>
  <c r="BZ52" i="3"/>
  <c r="BV52" i="3"/>
  <c r="BR52" i="3"/>
  <c r="BN52" i="3"/>
  <c r="BJ52" i="3"/>
  <c r="BF52" i="3"/>
  <c r="BB52" i="3"/>
  <c r="AX52" i="3"/>
  <c r="CP51" i="3"/>
  <c r="CL51" i="3"/>
  <c r="CH51" i="3"/>
  <c r="CD51" i="3"/>
  <c r="BZ51" i="3"/>
  <c r="BV51" i="3"/>
  <c r="BR51" i="3"/>
  <c r="BN51" i="3"/>
  <c r="BJ51" i="3"/>
  <c r="BF51" i="3"/>
  <c r="BB51" i="3"/>
  <c r="AX51" i="3"/>
  <c r="CP50" i="3"/>
  <c r="CL50" i="3"/>
  <c r="CH50" i="3"/>
  <c r="CD50" i="3"/>
  <c r="BZ50" i="3"/>
  <c r="BV50" i="3"/>
  <c r="BR50" i="3"/>
  <c r="BN50" i="3"/>
  <c r="BJ50" i="3"/>
  <c r="BF50" i="3"/>
  <c r="BB50" i="3"/>
  <c r="AX50" i="3"/>
  <c r="AT108" i="3"/>
  <c r="AP108" i="3"/>
  <c r="AL108" i="3"/>
  <c r="AH108" i="3"/>
  <c r="AD108" i="3"/>
  <c r="Z108" i="3"/>
  <c r="V108" i="3"/>
  <c r="R108" i="3"/>
  <c r="N108" i="3"/>
  <c r="J108" i="3"/>
  <c r="F108" i="3"/>
  <c r="B108" i="3"/>
  <c r="BU64" i="3"/>
  <c r="BQ64" i="3"/>
  <c r="BM64" i="3"/>
  <c r="BI64" i="3"/>
  <c r="BE64" i="3"/>
  <c r="BA64" i="3"/>
  <c r="BU63" i="3"/>
  <c r="BQ63" i="3"/>
  <c r="BM63" i="3"/>
  <c r="BI63" i="3"/>
  <c r="BE63" i="3"/>
  <c r="BA63" i="3"/>
  <c r="BU62" i="3"/>
  <c r="BQ62" i="3"/>
  <c r="BM62" i="3"/>
  <c r="BI62" i="3"/>
  <c r="BE62" i="3"/>
  <c r="BA62" i="3"/>
  <c r="BU61" i="3"/>
  <c r="BQ61" i="3"/>
  <c r="BM61" i="3"/>
  <c r="BI61" i="3"/>
  <c r="BE61" i="3"/>
  <c r="BA61" i="3"/>
  <c r="CS53" i="3"/>
  <c r="CO53" i="3"/>
  <c r="CK53" i="3"/>
  <c r="CG53" i="3"/>
  <c r="CC53" i="3"/>
  <c r="BY53" i="3"/>
  <c r="BU53" i="3"/>
  <c r="BQ53" i="3"/>
  <c r="BM53" i="3"/>
  <c r="BI53" i="3"/>
  <c r="BE53" i="3"/>
  <c r="BA53" i="3"/>
  <c r="CS52" i="3"/>
  <c r="CO52" i="3"/>
  <c r="CK52" i="3"/>
  <c r="CG52" i="3"/>
  <c r="CC52" i="3"/>
  <c r="BY52" i="3"/>
  <c r="BU52" i="3"/>
  <c r="BQ52" i="3"/>
  <c r="BM52" i="3"/>
  <c r="BI52" i="3"/>
  <c r="BE52" i="3"/>
  <c r="BA52" i="3"/>
  <c r="CS51" i="3"/>
  <c r="CO51" i="3"/>
  <c r="CK51" i="3"/>
  <c r="CG51" i="3"/>
  <c r="CC51" i="3"/>
  <c r="BY51" i="3"/>
  <c r="BU51" i="3"/>
  <c r="BQ51" i="3"/>
  <c r="BM51" i="3"/>
  <c r="BI51" i="3"/>
  <c r="BE51" i="3"/>
  <c r="BA51" i="3"/>
  <c r="CS50" i="3"/>
  <c r="CO50" i="3"/>
  <c r="CK50" i="3"/>
  <c r="CG50" i="3"/>
  <c r="CC50" i="3"/>
  <c r="BY50" i="3"/>
  <c r="BU50" i="3"/>
  <c r="BQ50" i="3"/>
  <c r="BM50" i="3"/>
  <c r="BI50" i="3"/>
  <c r="BE50" i="3"/>
  <c r="BA50" i="3"/>
  <c r="AW108" i="3"/>
  <c r="AS108" i="3"/>
  <c r="AO108" i="3"/>
  <c r="AK108" i="3"/>
  <c r="AG108" i="3"/>
  <c r="AC108" i="3"/>
  <c r="Y108" i="3"/>
  <c r="U108" i="3"/>
  <c r="Q108" i="3"/>
  <c r="M108" i="3"/>
  <c r="I108" i="3"/>
  <c r="E108" i="3"/>
  <c r="BT64" i="3"/>
  <c r="BP64" i="3"/>
  <c r="BL64" i="3"/>
  <c r="BH64" i="3"/>
  <c r="BD64" i="3"/>
  <c r="AZ64" i="3"/>
  <c r="BT63" i="3"/>
  <c r="BP63" i="3"/>
  <c r="BL63" i="3"/>
  <c r="BH63" i="3"/>
  <c r="BD63" i="3"/>
  <c r="AZ63" i="3"/>
  <c r="BT62" i="3"/>
  <c r="BP62" i="3"/>
  <c r="BL62" i="3"/>
  <c r="BH62" i="3"/>
  <c r="BD62" i="3"/>
  <c r="AZ62" i="3"/>
  <c r="BT61" i="3"/>
  <c r="BP61" i="3"/>
  <c r="BL61" i="3"/>
  <c r="BH61" i="3"/>
  <c r="BD61" i="3"/>
  <c r="AZ61" i="3"/>
  <c r="CR53" i="3"/>
  <c r="CN53" i="3"/>
  <c r="CJ53" i="3"/>
  <c r="CF53" i="3"/>
  <c r="CB53" i="3"/>
  <c r="BX53" i="3"/>
  <c r="BT53" i="3"/>
  <c r="BP53" i="3"/>
  <c r="BL53" i="3"/>
  <c r="BH53" i="3"/>
  <c r="BD53" i="3"/>
  <c r="AZ53" i="3"/>
  <c r="CR52" i="3"/>
  <c r="CN52" i="3"/>
  <c r="CJ52" i="3"/>
  <c r="CF52" i="3"/>
  <c r="CB52" i="3"/>
  <c r="BX52" i="3"/>
  <c r="BT52" i="3"/>
  <c r="BP52" i="3"/>
  <c r="BL52" i="3"/>
  <c r="BH52" i="3"/>
  <c r="BD52" i="3"/>
  <c r="AZ52" i="3"/>
  <c r="CR51" i="3"/>
  <c r="CN51" i="3"/>
  <c r="CJ51" i="3"/>
  <c r="CF51" i="3"/>
  <c r="CB51" i="3"/>
  <c r="BX51" i="3"/>
  <c r="BT51" i="3"/>
  <c r="BP51" i="3"/>
  <c r="BL51" i="3"/>
  <c r="BH51" i="3"/>
  <c r="BD51" i="3"/>
  <c r="AZ51" i="3"/>
  <c r="CR50" i="3"/>
  <c r="CN50" i="3"/>
  <c r="CJ50" i="3"/>
  <c r="CF50" i="3"/>
  <c r="CB50" i="3"/>
  <c r="BX50" i="3"/>
  <c r="BT50" i="3"/>
  <c r="BP50" i="3"/>
  <c r="BL50" i="3"/>
  <c r="BH50" i="3"/>
  <c r="BD50" i="3"/>
  <c r="AZ50" i="3"/>
  <c r="AV108" i="3"/>
  <c r="AR108" i="3"/>
  <c r="AN108" i="3"/>
  <c r="AJ108" i="3"/>
  <c r="AF108" i="3"/>
  <c r="AB108" i="3"/>
  <c r="X108" i="3"/>
  <c r="T108" i="3"/>
  <c r="P108" i="3"/>
  <c r="L108" i="3"/>
  <c r="H108" i="3"/>
  <c r="D108" i="3"/>
  <c r="BS64" i="3"/>
  <c r="BO64" i="3"/>
  <c r="BK64" i="3"/>
  <c r="BG64" i="3"/>
  <c r="BC64" i="3"/>
  <c r="AY64" i="3"/>
  <c r="BS63" i="3"/>
  <c r="BO63" i="3"/>
  <c r="BK63" i="3"/>
  <c r="BG63" i="3"/>
  <c r="BC63" i="3"/>
  <c r="AY63" i="3"/>
  <c r="BS62" i="3"/>
  <c r="BO62" i="3"/>
  <c r="BK62" i="3"/>
  <c r="BG62" i="3"/>
  <c r="BC62" i="3"/>
  <c r="AY62" i="3"/>
  <c r="BS61" i="3"/>
  <c r="BO61" i="3"/>
  <c r="BK61" i="3"/>
  <c r="BG61" i="3"/>
  <c r="BC61" i="3"/>
  <c r="AY61" i="3"/>
  <c r="CQ53" i="3"/>
  <c r="CM53" i="3"/>
  <c r="CI53" i="3"/>
  <c r="CE53" i="3"/>
  <c r="CA53" i="3"/>
  <c r="BW53" i="3"/>
  <c r="BS53" i="3"/>
  <c r="BO53" i="3"/>
  <c r="BK53" i="3"/>
  <c r="BG53" i="3"/>
  <c r="BC53" i="3"/>
  <c r="AY53" i="3"/>
  <c r="CQ52" i="3"/>
  <c r="CM52" i="3"/>
  <c r="CI52" i="3"/>
  <c r="CE52" i="3"/>
  <c r="CA52" i="3"/>
  <c r="BW52" i="3"/>
  <c r="BS52" i="3"/>
  <c r="BO52" i="3"/>
  <c r="BK52" i="3"/>
  <c r="BG52" i="3"/>
  <c r="BC52" i="3"/>
  <c r="AY52" i="3"/>
  <c r="CQ51" i="3"/>
  <c r="CM51" i="3"/>
  <c r="CI51" i="3"/>
  <c r="CE51" i="3"/>
  <c r="CA51" i="3"/>
  <c r="BW51" i="3"/>
  <c r="BS51" i="3"/>
  <c r="BO51" i="3"/>
  <c r="BK51" i="3"/>
  <c r="BG51" i="3"/>
  <c r="BC51" i="3"/>
  <c r="AY51" i="3"/>
  <c r="CQ50" i="3"/>
  <c r="CM50" i="3"/>
  <c r="CI50" i="3"/>
  <c r="CE50" i="3"/>
  <c r="CA50" i="3"/>
  <c r="BW50" i="3"/>
  <c r="BS50" i="3"/>
  <c r="BO50" i="3"/>
  <c r="BK50" i="3"/>
  <c r="BG50" i="3"/>
  <c r="BC50" i="3"/>
  <c r="AY50" i="3"/>
  <c r="AU108" i="3"/>
  <c r="AQ108" i="3"/>
  <c r="AM108" i="3"/>
  <c r="AI108" i="3"/>
  <c r="AE108" i="3"/>
  <c r="AA108" i="3"/>
  <c r="W108" i="3"/>
  <c r="S108" i="3"/>
  <c r="O108" i="3"/>
  <c r="K108" i="3"/>
  <c r="G108" i="3"/>
  <c r="C108" i="3"/>
  <c r="AW107" i="3"/>
  <c r="AS107" i="3"/>
  <c r="AO107" i="3"/>
  <c r="AK107" i="3"/>
  <c r="AG107" i="3"/>
  <c r="AC107" i="3"/>
  <c r="Y107" i="3"/>
  <c r="U107" i="3"/>
  <c r="Q107" i="3"/>
  <c r="M107" i="3"/>
  <c r="I107" i="3"/>
  <c r="E107" i="3"/>
  <c r="AW106" i="3"/>
  <c r="AS106" i="3"/>
  <c r="AO106" i="3"/>
  <c r="AK106" i="3"/>
  <c r="AG106" i="3"/>
  <c r="AC106" i="3"/>
  <c r="Y106" i="3"/>
  <c r="U106" i="3"/>
  <c r="Q106" i="3"/>
  <c r="M106" i="3"/>
  <c r="I106" i="3"/>
  <c r="E106" i="3"/>
  <c r="AW105" i="3"/>
  <c r="AS105" i="3"/>
  <c r="AO105" i="3"/>
  <c r="AK105" i="3"/>
  <c r="AG105" i="3"/>
  <c r="AC105" i="3"/>
  <c r="Y105" i="3"/>
  <c r="U105" i="3"/>
  <c r="Q105" i="3"/>
  <c r="M105" i="3"/>
  <c r="I105" i="3"/>
  <c r="E105" i="3"/>
  <c r="AV107" i="3"/>
  <c r="AR107" i="3"/>
  <c r="AN107" i="3"/>
  <c r="AJ107" i="3"/>
  <c r="AF107" i="3"/>
  <c r="AB107" i="3"/>
  <c r="X107" i="3"/>
  <c r="T107" i="3"/>
  <c r="P107" i="3"/>
  <c r="L107" i="3"/>
  <c r="H107" i="3"/>
  <c r="D107" i="3"/>
  <c r="AV106" i="3"/>
  <c r="AR106" i="3"/>
  <c r="AN106" i="3"/>
  <c r="AJ106" i="3"/>
  <c r="AF106" i="3"/>
  <c r="AB106" i="3"/>
  <c r="X106" i="3"/>
  <c r="T106" i="3"/>
  <c r="P106" i="3"/>
  <c r="L106" i="3"/>
  <c r="H106" i="3"/>
  <c r="D106" i="3"/>
  <c r="AV105" i="3"/>
  <c r="AR105" i="3"/>
  <c r="AN105" i="3"/>
  <c r="AJ105" i="3"/>
  <c r="AF105" i="3"/>
  <c r="AB105" i="3"/>
  <c r="X105" i="3"/>
  <c r="T105" i="3"/>
  <c r="P105" i="3"/>
  <c r="L105" i="3"/>
  <c r="H105" i="3"/>
  <c r="D105" i="3"/>
  <c r="AU107" i="3"/>
  <c r="AQ107" i="3"/>
  <c r="AM107" i="3"/>
  <c r="AI107" i="3"/>
  <c r="AE107" i="3"/>
  <c r="AA107" i="3"/>
  <c r="W107" i="3"/>
  <c r="S107" i="3"/>
  <c r="O107" i="3"/>
  <c r="K107" i="3"/>
  <c r="G107" i="3"/>
  <c r="C107" i="3"/>
  <c r="AU106" i="3"/>
  <c r="AQ106" i="3"/>
  <c r="AM106" i="3"/>
  <c r="AI106" i="3"/>
  <c r="AE106" i="3"/>
  <c r="AA106" i="3"/>
  <c r="W106" i="3"/>
  <c r="S106" i="3"/>
  <c r="O106" i="3"/>
  <c r="K106" i="3"/>
  <c r="G106" i="3"/>
  <c r="C106" i="3"/>
  <c r="AU105" i="3"/>
  <c r="AQ105" i="3"/>
  <c r="AM105" i="3"/>
  <c r="AI105" i="3"/>
  <c r="AE105" i="3"/>
  <c r="AA105" i="3"/>
  <c r="W105" i="3"/>
  <c r="S105" i="3"/>
  <c r="O105" i="3"/>
  <c r="K105" i="3"/>
  <c r="G105" i="3"/>
  <c r="C105" i="3"/>
  <c r="AT107" i="3"/>
  <c r="AP107" i="3"/>
  <c r="AL107" i="3"/>
  <c r="AH107" i="3"/>
  <c r="AD107" i="3"/>
  <c r="Z107" i="3"/>
  <c r="V107" i="3"/>
  <c r="R107" i="3"/>
  <c r="N107" i="3"/>
  <c r="J107" i="3"/>
  <c r="F107" i="3"/>
  <c r="B107" i="3"/>
  <c r="AT106" i="3"/>
  <c r="AP106" i="3"/>
  <c r="AL106" i="3"/>
  <c r="AH106" i="3"/>
  <c r="AD106" i="3"/>
  <c r="Z106" i="3"/>
  <c r="V106" i="3"/>
  <c r="R106" i="3"/>
  <c r="N106" i="3"/>
  <c r="J106" i="3"/>
  <c r="F106" i="3"/>
  <c r="B106" i="3"/>
  <c r="AT105" i="3"/>
  <c r="AP105" i="3"/>
  <c r="AL105" i="3"/>
  <c r="AH105" i="3"/>
  <c r="AD105" i="3"/>
  <c r="Z105" i="3"/>
  <c r="V105" i="3"/>
  <c r="R105" i="3"/>
  <c r="N105" i="3"/>
  <c r="J105" i="3"/>
  <c r="F105" i="3"/>
  <c r="B105" i="3"/>
  <c r="Z50" i="3"/>
  <c r="BB147" i="3"/>
  <c r="BV158" i="3"/>
  <c r="AF2" i="3"/>
  <c r="B180" i="3"/>
  <c r="V124" i="3"/>
  <c r="AX105" i="3"/>
  <c r="B83" i="3"/>
  <c r="B72" i="3"/>
  <c r="B61" i="3"/>
  <c r="B39" i="3"/>
  <c r="BI19" i="3"/>
  <c r="B191" i="3"/>
  <c r="B147" i="3"/>
  <c r="B136" i="3"/>
  <c r="B124" i="3"/>
  <c r="BV83" i="3"/>
  <c r="BV72" i="3"/>
  <c r="B50" i="3"/>
  <c r="B34" i="3"/>
  <c r="BI15" i="3"/>
  <c r="BB191" i="3"/>
  <c r="B205" i="3"/>
  <c r="B169" i="3"/>
  <c r="BB124" i="3"/>
  <c r="B119" i="3"/>
  <c r="BV94" i="3"/>
  <c r="AX83" i="3"/>
  <c r="AX72" i="3"/>
  <c r="AX39" i="3"/>
  <c r="BI27" i="3"/>
  <c r="B6" i="3"/>
  <c r="BB180" i="3"/>
  <c r="AX94" i="3"/>
  <c r="Z83" i="3"/>
  <c r="Z72" i="3"/>
  <c r="Z61" i="3"/>
  <c r="Z39" i="3"/>
  <c r="BI23" i="3"/>
  <c r="AR21" i="3"/>
  <c r="M11" i="3"/>
  <c r="B21" i="3"/>
  <c r="BI11" i="3"/>
  <c r="V21" i="3"/>
  <c r="B11" i="3"/>
  <c r="CQ209" i="3"/>
  <c r="CM209" i="3"/>
  <c r="CI209" i="3"/>
  <c r="CE209" i="3"/>
  <c r="CA209" i="3"/>
  <c r="BW209" i="3"/>
  <c r="BS209" i="3"/>
  <c r="BO209" i="3"/>
  <c r="BK209" i="3"/>
  <c r="BG209" i="3"/>
  <c r="BC209" i="3"/>
  <c r="AY209" i="3"/>
  <c r="AU209" i="3"/>
  <c r="AQ209" i="3"/>
  <c r="AM209" i="3"/>
  <c r="AI209" i="3"/>
  <c r="AE209" i="3"/>
  <c r="AA209" i="3"/>
  <c r="W209" i="3"/>
  <c r="S209" i="3"/>
  <c r="O209" i="3"/>
  <c r="K209" i="3"/>
  <c r="G209" i="3"/>
  <c r="C209" i="3"/>
  <c r="CQ208" i="3"/>
  <c r="CM208" i="3"/>
  <c r="CI208" i="3"/>
  <c r="CE208" i="3"/>
  <c r="CA208" i="3"/>
  <c r="BW208" i="3"/>
  <c r="BS208" i="3"/>
  <c r="BO208" i="3"/>
  <c r="BK208" i="3"/>
  <c r="BG208" i="3"/>
  <c r="BC208" i="3"/>
  <c r="AY208" i="3"/>
  <c r="AU208" i="3"/>
  <c r="AQ208" i="3"/>
  <c r="AM208" i="3"/>
  <c r="AI208" i="3"/>
  <c r="AE208" i="3"/>
  <c r="AA208" i="3"/>
  <c r="W208" i="3"/>
  <c r="S208" i="3"/>
  <c r="O208" i="3"/>
  <c r="K208" i="3"/>
  <c r="G208" i="3"/>
  <c r="C208" i="3"/>
  <c r="CQ207" i="3"/>
  <c r="CM207" i="3"/>
  <c r="CI207" i="3"/>
  <c r="CE207" i="3"/>
  <c r="CA207" i="3"/>
  <c r="BW207" i="3"/>
  <c r="BS207" i="3"/>
  <c r="BO207" i="3"/>
  <c r="BK207" i="3"/>
  <c r="BG207" i="3"/>
  <c r="BC207" i="3"/>
  <c r="AY207" i="3"/>
  <c r="AU207" i="3"/>
  <c r="AQ207" i="3"/>
  <c r="AM207" i="3"/>
  <c r="AI207" i="3"/>
  <c r="AE207" i="3"/>
  <c r="AA207" i="3"/>
  <c r="W207" i="3"/>
  <c r="S207" i="3"/>
  <c r="O207" i="3"/>
  <c r="K207" i="3"/>
  <c r="G207" i="3"/>
  <c r="C207" i="3"/>
  <c r="CQ206" i="3"/>
  <c r="CM206" i="3"/>
  <c r="CI206" i="3"/>
  <c r="CE206" i="3"/>
  <c r="CA206" i="3"/>
  <c r="BW206" i="3"/>
  <c r="BS206" i="3"/>
  <c r="BO206" i="3"/>
  <c r="BK206" i="3"/>
  <c r="BG206" i="3"/>
  <c r="BC206" i="3"/>
  <c r="AY206" i="3"/>
  <c r="AU206" i="3"/>
  <c r="CP209" i="3"/>
  <c r="CK209" i="3"/>
  <c r="CF209" i="3"/>
  <c r="BZ209" i="3"/>
  <c r="BU209" i="3"/>
  <c r="BP209" i="3"/>
  <c r="BJ209" i="3"/>
  <c r="BE209" i="3"/>
  <c r="AZ209" i="3"/>
  <c r="AT209" i="3"/>
  <c r="AO209" i="3"/>
  <c r="AJ209" i="3"/>
  <c r="AD209" i="3"/>
  <c r="Y209" i="3"/>
  <c r="T209" i="3"/>
  <c r="N209" i="3"/>
  <c r="I209" i="3"/>
  <c r="D209" i="3"/>
  <c r="CP208" i="3"/>
  <c r="CK208" i="3"/>
  <c r="CF208" i="3"/>
  <c r="BZ208" i="3"/>
  <c r="BU208" i="3"/>
  <c r="BP208" i="3"/>
  <c r="BJ208" i="3"/>
  <c r="BE208" i="3"/>
  <c r="AZ208" i="3"/>
  <c r="AT208" i="3"/>
  <c r="AO208" i="3"/>
  <c r="AJ208" i="3"/>
  <c r="AD208" i="3"/>
  <c r="Y208" i="3"/>
  <c r="T208" i="3"/>
  <c r="N208" i="3"/>
  <c r="I208" i="3"/>
  <c r="D208" i="3"/>
  <c r="CP207" i="3"/>
  <c r="CK207" i="3"/>
  <c r="CF207" i="3"/>
  <c r="BZ207" i="3"/>
  <c r="BU207" i="3"/>
  <c r="BP207" i="3"/>
  <c r="BJ207" i="3"/>
  <c r="BE207" i="3"/>
  <c r="AZ207" i="3"/>
  <c r="AT207" i="3"/>
  <c r="AO207" i="3"/>
  <c r="AJ207" i="3"/>
  <c r="AD207" i="3"/>
  <c r="Y207" i="3"/>
  <c r="T207" i="3"/>
  <c r="N207" i="3"/>
  <c r="I207" i="3"/>
  <c r="D207" i="3"/>
  <c r="CP206" i="3"/>
  <c r="CK206" i="3"/>
  <c r="CF206" i="3"/>
  <c r="BZ206" i="3"/>
  <c r="BU206" i="3"/>
  <c r="BP206" i="3"/>
  <c r="BJ206" i="3"/>
  <c r="BE206" i="3"/>
  <c r="AZ206" i="3"/>
  <c r="AT206" i="3"/>
  <c r="AP206" i="3"/>
  <c r="AL206" i="3"/>
  <c r="AH206" i="3"/>
  <c r="AD206" i="3"/>
  <c r="Z206" i="3"/>
  <c r="V206" i="3"/>
  <c r="R206" i="3"/>
  <c r="N206" i="3"/>
  <c r="J206" i="3"/>
  <c r="F206" i="3"/>
  <c r="B206" i="3"/>
  <c r="CP205" i="3"/>
  <c r="CL205" i="3"/>
  <c r="CH205" i="3"/>
  <c r="CD205" i="3"/>
  <c r="BZ205" i="3"/>
  <c r="BV205" i="3"/>
  <c r="BR205" i="3"/>
  <c r="BN205" i="3"/>
  <c r="BJ205" i="3"/>
  <c r="BF205" i="3"/>
  <c r="BB205" i="3"/>
  <c r="AX205" i="3"/>
  <c r="AT205" i="3"/>
  <c r="AP205" i="3"/>
  <c r="AL205" i="3"/>
  <c r="AH205" i="3"/>
  <c r="AD205" i="3"/>
  <c r="Z205" i="3"/>
  <c r="V205" i="3"/>
  <c r="R205" i="3"/>
  <c r="N205" i="3"/>
  <c r="J205" i="3"/>
  <c r="F205" i="3"/>
  <c r="CO209" i="3"/>
  <c r="CH209" i="3"/>
  <c r="CB209" i="3"/>
  <c r="BT209" i="3"/>
  <c r="BM209" i="3"/>
  <c r="BF209" i="3"/>
  <c r="AX209" i="3"/>
  <c r="AR209" i="3"/>
  <c r="AK209" i="3"/>
  <c r="AC209" i="3"/>
  <c r="V209" i="3"/>
  <c r="P209" i="3"/>
  <c r="H209" i="3"/>
  <c r="CS208" i="3"/>
  <c r="CL208" i="3"/>
  <c r="CD208" i="3"/>
  <c r="BX208" i="3"/>
  <c r="BQ208" i="3"/>
  <c r="BI208" i="3"/>
  <c r="BB208" i="3"/>
  <c r="AV208" i="3"/>
  <c r="AN208" i="3"/>
  <c r="AG208" i="3"/>
  <c r="Z208" i="3"/>
  <c r="R208" i="3"/>
  <c r="L208" i="3"/>
  <c r="E208" i="3"/>
  <c r="CO207" i="3"/>
  <c r="CH207" i="3"/>
  <c r="CB207" i="3"/>
  <c r="BT207" i="3"/>
  <c r="BM207" i="3"/>
  <c r="BF207" i="3"/>
  <c r="AX207" i="3"/>
  <c r="AR207" i="3"/>
  <c r="AK207" i="3"/>
  <c r="AC207" i="3"/>
  <c r="V207" i="3"/>
  <c r="P207" i="3"/>
  <c r="H207" i="3"/>
  <c r="CS206" i="3"/>
  <c r="CL206" i="3"/>
  <c r="CD206" i="3"/>
  <c r="BX206" i="3"/>
  <c r="BQ206" i="3"/>
  <c r="BI206" i="3"/>
  <c r="BB206" i="3"/>
  <c r="AV206" i="3"/>
  <c r="AO206" i="3"/>
  <c r="AJ206" i="3"/>
  <c r="AE206" i="3"/>
  <c r="Y206" i="3"/>
  <c r="T206" i="3"/>
  <c r="O206" i="3"/>
  <c r="I206" i="3"/>
  <c r="D206" i="3"/>
  <c r="CQ205" i="3"/>
  <c r="CK205" i="3"/>
  <c r="CF205" i="3"/>
  <c r="CA205" i="3"/>
  <c r="BU205" i="3"/>
  <c r="BP205" i="3"/>
  <c r="BK205" i="3"/>
  <c r="BE205" i="3"/>
  <c r="AZ205" i="3"/>
  <c r="AU205" i="3"/>
  <c r="AO205" i="3"/>
  <c r="AJ205" i="3"/>
  <c r="AE205" i="3"/>
  <c r="Y205" i="3"/>
  <c r="T205" i="3"/>
  <c r="O205" i="3"/>
  <c r="I205" i="3"/>
  <c r="D205" i="3"/>
  <c r="CN209" i="3"/>
  <c r="CD209" i="3"/>
  <c r="BV209" i="3"/>
  <c r="BL209" i="3"/>
  <c r="BB209" i="3"/>
  <c r="AS209" i="3"/>
  <c r="AH209" i="3"/>
  <c r="Z209" i="3"/>
  <c r="Q209" i="3"/>
  <c r="F209" i="3"/>
  <c r="CO208" i="3"/>
  <c r="CG208" i="3"/>
  <c r="BV208" i="3"/>
  <c r="BM208" i="3"/>
  <c r="BD208" i="3"/>
  <c r="AS208" i="3"/>
  <c r="AK208" i="3"/>
  <c r="AB208" i="3"/>
  <c r="Q208" i="3"/>
  <c r="H208" i="3"/>
  <c r="CR207" i="3"/>
  <c r="CG207" i="3"/>
  <c r="BX207" i="3"/>
  <c r="BN207" i="3"/>
  <c r="BD207" i="3"/>
  <c r="AV207" i="3"/>
  <c r="AL207" i="3"/>
  <c r="AB207" i="3"/>
  <c r="R207" i="3"/>
  <c r="J207" i="3"/>
  <c r="CR206" i="3"/>
  <c r="CH206" i="3"/>
  <c r="BY206" i="3"/>
  <c r="BN206" i="3"/>
  <c r="BF206" i="3"/>
  <c r="AW206" i="3"/>
  <c r="AN206" i="3"/>
  <c r="AG206" i="3"/>
  <c r="AA206" i="3"/>
  <c r="S206" i="3"/>
  <c r="L206" i="3"/>
  <c r="E206" i="3"/>
  <c r="CO205" i="3"/>
  <c r="CI205" i="3"/>
  <c r="CB205" i="3"/>
  <c r="BT205" i="3"/>
  <c r="BM205" i="3"/>
  <c r="BG205" i="3"/>
  <c r="AY205" i="3"/>
  <c r="AR205" i="3"/>
  <c r="AK205" i="3"/>
  <c r="AC205" i="3"/>
  <c r="W205" i="3"/>
  <c r="P205" i="3"/>
  <c r="H205" i="3"/>
  <c r="AZ150" i="3"/>
  <c r="AV150" i="3"/>
  <c r="AR150" i="3"/>
  <c r="AN150" i="3"/>
  <c r="AJ150" i="3"/>
  <c r="AF150" i="3"/>
  <c r="AB150" i="3"/>
  <c r="X150" i="3"/>
  <c r="T150" i="3"/>
  <c r="P150" i="3"/>
  <c r="L150" i="3"/>
  <c r="H150" i="3"/>
  <c r="D150" i="3"/>
  <c r="AZ149" i="3"/>
  <c r="AV149" i="3"/>
  <c r="AR149" i="3"/>
  <c r="AN149" i="3"/>
  <c r="AJ149" i="3"/>
  <c r="AF149" i="3"/>
  <c r="AB149" i="3"/>
  <c r="X149" i="3"/>
  <c r="T149" i="3"/>
  <c r="P149" i="3"/>
  <c r="L149" i="3"/>
  <c r="H149" i="3"/>
  <c r="D149" i="3"/>
  <c r="AZ148" i="3"/>
  <c r="AV148" i="3"/>
  <c r="AR148" i="3"/>
  <c r="AN148" i="3"/>
  <c r="AJ148" i="3"/>
  <c r="AF148" i="3"/>
  <c r="AB148" i="3"/>
  <c r="X148" i="3"/>
  <c r="T148" i="3"/>
  <c r="P148" i="3"/>
  <c r="L148" i="3"/>
  <c r="H148" i="3"/>
  <c r="D148" i="3"/>
  <c r="AZ147" i="3"/>
  <c r="AV147" i="3"/>
  <c r="AR147" i="3"/>
  <c r="AN147" i="3"/>
  <c r="AJ147" i="3"/>
  <c r="AF147" i="3"/>
  <c r="AB147" i="3"/>
  <c r="X147" i="3"/>
  <c r="T147" i="3"/>
  <c r="P147" i="3"/>
  <c r="L147" i="3"/>
  <c r="H147" i="3"/>
  <c r="D147" i="3"/>
  <c r="BA139" i="3"/>
  <c r="AW139" i="3"/>
  <c r="AS139" i="3"/>
  <c r="AO139" i="3"/>
  <c r="AK139" i="3"/>
  <c r="AG139" i="3"/>
  <c r="AC139" i="3"/>
  <c r="Y139" i="3"/>
  <c r="U139" i="3"/>
  <c r="Q139" i="3"/>
  <c r="M139" i="3"/>
  <c r="I139" i="3"/>
  <c r="E139" i="3"/>
  <c r="BA138" i="3"/>
  <c r="AW138" i="3"/>
  <c r="AS138" i="3"/>
  <c r="AO138" i="3"/>
  <c r="AK138" i="3"/>
  <c r="AG138" i="3"/>
  <c r="AC138" i="3"/>
  <c r="Y138" i="3"/>
  <c r="U138" i="3"/>
  <c r="Q138" i="3"/>
  <c r="M138" i="3"/>
  <c r="I138" i="3"/>
  <c r="E138" i="3"/>
  <c r="BA137" i="3"/>
  <c r="AW137" i="3"/>
  <c r="AS137" i="3"/>
  <c r="AO137" i="3"/>
  <c r="AK137" i="3"/>
  <c r="AG137" i="3"/>
  <c r="AC137" i="3"/>
  <c r="Y137" i="3"/>
  <c r="U137" i="3"/>
  <c r="Q137" i="3"/>
  <c r="M137" i="3"/>
  <c r="I137" i="3"/>
  <c r="E137" i="3"/>
  <c r="BA136" i="3"/>
  <c r="AW136" i="3"/>
  <c r="AS136" i="3"/>
  <c r="AO136" i="3"/>
  <c r="AK136" i="3"/>
  <c r="AG136" i="3"/>
  <c r="AC136" i="3"/>
  <c r="Y136" i="3"/>
  <c r="U136" i="3"/>
  <c r="Q136" i="3"/>
  <c r="M136" i="3"/>
  <c r="I136" i="3"/>
  <c r="E136" i="3"/>
  <c r="CS209" i="3"/>
  <c r="CG209" i="3"/>
  <c r="BR209" i="3"/>
  <c r="BH209" i="3"/>
  <c r="AV209" i="3"/>
  <c r="AG209" i="3"/>
  <c r="U209" i="3"/>
  <c r="J209" i="3"/>
  <c r="CN208" i="3"/>
  <c r="CB208" i="3"/>
  <c r="BN208" i="3"/>
  <c r="BA208" i="3"/>
  <c r="AP208" i="3"/>
  <c r="AC208" i="3"/>
  <c r="P208" i="3"/>
  <c r="B208" i="3"/>
  <c r="CJ207" i="3"/>
  <c r="BV207" i="3"/>
  <c r="BI207" i="3"/>
  <c r="AW207" i="3"/>
  <c r="AH207" i="3"/>
  <c r="X207" i="3"/>
  <c r="L207" i="3"/>
  <c r="CO206" i="3"/>
  <c r="CC206" i="3"/>
  <c r="BR206" i="3"/>
  <c r="BD206" i="3"/>
  <c r="AR206" i="3"/>
  <c r="AI206" i="3"/>
  <c r="X206" i="3"/>
  <c r="P206" i="3"/>
  <c r="G206" i="3"/>
  <c r="CN205" i="3"/>
  <c r="CE205" i="3"/>
  <c r="CL209" i="3"/>
  <c r="BY209" i="3"/>
  <c r="BN209" i="3"/>
  <c r="BA209" i="3"/>
  <c r="AN209" i="3"/>
  <c r="AB209" i="3"/>
  <c r="M209" i="3"/>
  <c r="B209" i="3"/>
  <c r="CH208" i="3"/>
  <c r="BT208" i="3"/>
  <c r="BH208" i="3"/>
  <c r="AW208" i="3"/>
  <c r="AH208" i="3"/>
  <c r="V208" i="3"/>
  <c r="J208" i="3"/>
  <c r="CN207" i="3"/>
  <c r="CC207" i="3"/>
  <c r="BQ207" i="3"/>
  <c r="BB207" i="3"/>
  <c r="AP207" i="3"/>
  <c r="AF207" i="3"/>
  <c r="Q207" i="3"/>
  <c r="E207" i="3"/>
  <c r="CJ206" i="3"/>
  <c r="BV206" i="3"/>
  <c r="BL206" i="3"/>
  <c r="AX206" i="3"/>
  <c r="AM206" i="3"/>
  <c r="AC206" i="3"/>
  <c r="U206" i="3"/>
  <c r="K206" i="3"/>
  <c r="CS205" i="3"/>
  <c r="CJ205" i="3"/>
  <c r="BY205" i="3"/>
  <c r="BQ205" i="3"/>
  <c r="BH205" i="3"/>
  <c r="AW205" i="3"/>
  <c r="AN205" i="3"/>
  <c r="AF205" i="3"/>
  <c r="U205" i="3"/>
  <c r="L205" i="3"/>
  <c r="C205" i="3"/>
  <c r="BA150" i="3"/>
  <c r="AU150" i="3"/>
  <c r="AP150" i="3"/>
  <c r="AK150" i="3"/>
  <c r="AE150" i="3"/>
  <c r="Z150" i="3"/>
  <c r="U150" i="3"/>
  <c r="O150" i="3"/>
  <c r="J150" i="3"/>
  <c r="E150" i="3"/>
  <c r="AY149" i="3"/>
  <c r="AT149" i="3"/>
  <c r="AO149" i="3"/>
  <c r="AI149" i="3"/>
  <c r="AD149" i="3"/>
  <c r="Y149" i="3"/>
  <c r="S149" i="3"/>
  <c r="N149" i="3"/>
  <c r="I149" i="3"/>
  <c r="C149" i="3"/>
  <c r="AX148" i="3"/>
  <c r="AS148" i="3"/>
  <c r="AM148" i="3"/>
  <c r="AH148" i="3"/>
  <c r="AC148" i="3"/>
  <c r="W148" i="3"/>
  <c r="R148" i="3"/>
  <c r="M148" i="3"/>
  <c r="G148" i="3"/>
  <c r="B148" i="3"/>
  <c r="AW147" i="3"/>
  <c r="AQ147" i="3"/>
  <c r="AL147" i="3"/>
  <c r="AG147" i="3"/>
  <c r="AA147" i="3"/>
  <c r="V147" i="3"/>
  <c r="Q147" i="3"/>
  <c r="K147" i="3"/>
  <c r="F147" i="3"/>
  <c r="AY139" i="3"/>
  <c r="AT139" i="3"/>
  <c r="AN139" i="3"/>
  <c r="AI139" i="3"/>
  <c r="AD139" i="3"/>
  <c r="X139" i="3"/>
  <c r="S139" i="3"/>
  <c r="N139" i="3"/>
  <c r="H139" i="3"/>
  <c r="C139" i="3"/>
  <c r="AX138" i="3"/>
  <c r="AR138" i="3"/>
  <c r="AM138" i="3"/>
  <c r="AH138" i="3"/>
  <c r="AB138" i="3"/>
  <c r="W138" i="3"/>
  <c r="R138" i="3"/>
  <c r="L138" i="3"/>
  <c r="G138" i="3"/>
  <c r="B138" i="3"/>
  <c r="AV137" i="3"/>
  <c r="AQ137" i="3"/>
  <c r="AL137" i="3"/>
  <c r="AF137" i="3"/>
  <c r="AA137" i="3"/>
  <c r="V137" i="3"/>
  <c r="P137" i="3"/>
  <c r="K137" i="3"/>
  <c r="F137" i="3"/>
  <c r="AZ136" i="3"/>
  <c r="AU136" i="3"/>
  <c r="AP136" i="3"/>
  <c r="AJ136" i="3"/>
  <c r="AE136" i="3"/>
  <c r="Z136" i="3"/>
  <c r="T136" i="3"/>
  <c r="O136" i="3"/>
  <c r="J136" i="3"/>
  <c r="D136" i="3"/>
  <c r="U127" i="3"/>
  <c r="Q127" i="3"/>
  <c r="M127" i="3"/>
  <c r="I127" i="3"/>
  <c r="E127" i="3"/>
  <c r="U126" i="3"/>
  <c r="Q126" i="3"/>
  <c r="M126" i="3"/>
  <c r="I126" i="3"/>
  <c r="E126" i="3"/>
  <c r="U125" i="3"/>
  <c r="Q125" i="3"/>
  <c r="M125" i="3"/>
  <c r="I125" i="3"/>
  <c r="E125" i="3"/>
  <c r="U124" i="3"/>
  <c r="Q124" i="3"/>
  <c r="M124" i="3"/>
  <c r="I124" i="3"/>
  <c r="E124" i="3"/>
  <c r="CS123" i="3"/>
  <c r="CO123" i="3"/>
  <c r="CK123" i="3"/>
  <c r="CG123" i="3"/>
  <c r="CC123" i="3"/>
  <c r="BY123" i="3"/>
  <c r="BU123" i="3"/>
  <c r="BQ123" i="3"/>
  <c r="BM123" i="3"/>
  <c r="BI123" i="3"/>
  <c r="BE123" i="3"/>
  <c r="BA123" i="3"/>
  <c r="AW123" i="3"/>
  <c r="AS123" i="3"/>
  <c r="AO123" i="3"/>
  <c r="AK123" i="3"/>
  <c r="AG123" i="3"/>
  <c r="AC123" i="3"/>
  <c r="Y123" i="3"/>
  <c r="U123" i="3"/>
  <c r="Q123" i="3"/>
  <c r="M123" i="3"/>
  <c r="I123" i="3"/>
  <c r="E123" i="3"/>
  <c r="CS122" i="3"/>
  <c r="CO122" i="3"/>
  <c r="CK122" i="3"/>
  <c r="CG122" i="3"/>
  <c r="CC122" i="3"/>
  <c r="BY122" i="3"/>
  <c r="BU122" i="3"/>
  <c r="BQ122" i="3"/>
  <c r="BM122" i="3"/>
  <c r="BI122" i="3"/>
  <c r="BE122" i="3"/>
  <c r="BA122" i="3"/>
  <c r="AW122" i="3"/>
  <c r="AS122" i="3"/>
  <c r="AO122" i="3"/>
  <c r="AK122" i="3"/>
  <c r="AG122" i="3"/>
  <c r="AC122" i="3"/>
  <c r="Y122" i="3"/>
  <c r="U122" i="3"/>
  <c r="Q122" i="3"/>
  <c r="M122" i="3"/>
  <c r="I122" i="3"/>
  <c r="E122" i="3"/>
  <c r="CS121" i="3"/>
  <c r="CO121" i="3"/>
  <c r="CK121" i="3"/>
  <c r="CG121" i="3"/>
  <c r="CC121" i="3"/>
  <c r="BY121" i="3"/>
  <c r="BU121" i="3"/>
  <c r="BQ121" i="3"/>
  <c r="BM121" i="3"/>
  <c r="BI121" i="3"/>
  <c r="BE121" i="3"/>
  <c r="BA121" i="3"/>
  <c r="AW121" i="3"/>
  <c r="AS121" i="3"/>
  <c r="AO121" i="3"/>
  <c r="AK121" i="3"/>
  <c r="AG121" i="3"/>
  <c r="AC121" i="3"/>
  <c r="Y121" i="3"/>
  <c r="U121" i="3"/>
  <c r="Q121" i="3"/>
  <c r="M121" i="3"/>
  <c r="I121" i="3"/>
  <c r="E121" i="3"/>
  <c r="CS120" i="3"/>
  <c r="CO120" i="3"/>
  <c r="CK120" i="3"/>
  <c r="CG120" i="3"/>
  <c r="CC120" i="3"/>
  <c r="BY120" i="3"/>
  <c r="BU120" i="3"/>
  <c r="BQ120" i="3"/>
  <c r="BM120" i="3"/>
  <c r="BI120" i="3"/>
  <c r="BE120" i="3"/>
  <c r="BA120" i="3"/>
  <c r="AW120" i="3"/>
  <c r="AS120" i="3"/>
  <c r="AO120" i="3"/>
  <c r="AK120" i="3"/>
  <c r="AG120" i="3"/>
  <c r="AC120" i="3"/>
  <c r="Y120" i="3"/>
  <c r="U120" i="3"/>
  <c r="Q120" i="3"/>
  <c r="M120" i="3"/>
  <c r="I120" i="3"/>
  <c r="E120" i="3"/>
  <c r="CS119" i="3"/>
  <c r="CO119" i="3"/>
  <c r="CK119" i="3"/>
  <c r="CG119" i="3"/>
  <c r="CC119" i="3"/>
  <c r="BY119" i="3"/>
  <c r="BU119" i="3"/>
  <c r="BQ119" i="3"/>
  <c r="BM119" i="3"/>
  <c r="BI119" i="3"/>
  <c r="BE119" i="3"/>
  <c r="BA119" i="3"/>
  <c r="AW119" i="3"/>
  <c r="AS119" i="3"/>
  <c r="AO119" i="3"/>
  <c r="AK119" i="3"/>
  <c r="AG119" i="3"/>
  <c r="AC119" i="3"/>
  <c r="Y119" i="3"/>
  <c r="U119" i="3"/>
  <c r="Q119" i="3"/>
  <c r="M119" i="3"/>
  <c r="I119" i="3"/>
  <c r="E119" i="3"/>
  <c r="CJ209" i="3"/>
  <c r="BX209" i="3"/>
  <c r="BI209" i="3"/>
  <c r="AW209" i="3"/>
  <c r="AL209" i="3"/>
  <c r="X209" i="3"/>
  <c r="L209" i="3"/>
  <c r="CR208" i="3"/>
  <c r="CC208" i="3"/>
  <c r="BR208" i="3"/>
  <c r="BF208" i="3"/>
  <c r="AR208" i="3"/>
  <c r="AF208" i="3"/>
  <c r="U208" i="3"/>
  <c r="F208" i="3"/>
  <c r="CL207" i="3"/>
  <c r="BY207" i="3"/>
  <c r="BL207" i="3"/>
  <c r="BA207" i="3"/>
  <c r="AN207" i="3"/>
  <c r="Z207" i="3"/>
  <c r="M207" i="3"/>
  <c r="B207" i="3"/>
  <c r="CG206" i="3"/>
  <c r="BT206" i="3"/>
  <c r="BH206" i="3"/>
  <c r="AS206" i="3"/>
  <c r="AK206" i="3"/>
  <c r="AB206" i="3"/>
  <c r="Q206" i="3"/>
  <c r="H206" i="3"/>
  <c r="CR205" i="3"/>
  <c r="CG205" i="3"/>
  <c r="BX205" i="3"/>
  <c r="BO205" i="3"/>
  <c r="BD205" i="3"/>
  <c r="AV205" i="3"/>
  <c r="AM205" i="3"/>
  <c r="AB205" i="3"/>
  <c r="S205" i="3"/>
  <c r="K205" i="3"/>
  <c r="AY150" i="3"/>
  <c r="AT150" i="3"/>
  <c r="AO150" i="3"/>
  <c r="AI150" i="3"/>
  <c r="AD150" i="3"/>
  <c r="Y150" i="3"/>
  <c r="S150" i="3"/>
  <c r="N150" i="3"/>
  <c r="I150" i="3"/>
  <c r="C150" i="3"/>
  <c r="AX149" i="3"/>
  <c r="AS149" i="3"/>
  <c r="AM149" i="3"/>
  <c r="AH149" i="3"/>
  <c r="AC149" i="3"/>
  <c r="W149" i="3"/>
  <c r="R149" i="3"/>
  <c r="M149" i="3"/>
  <c r="G149" i="3"/>
  <c r="B149" i="3"/>
  <c r="AW148" i="3"/>
  <c r="AQ148" i="3"/>
  <c r="AL148" i="3"/>
  <c r="AG148" i="3"/>
  <c r="AA148" i="3"/>
  <c r="V148" i="3"/>
  <c r="Q148" i="3"/>
  <c r="K148" i="3"/>
  <c r="F148" i="3"/>
  <c r="BA147" i="3"/>
  <c r="AU147" i="3"/>
  <c r="AP147" i="3"/>
  <c r="AK147" i="3"/>
  <c r="AE147" i="3"/>
  <c r="Z147" i="3"/>
  <c r="U147" i="3"/>
  <c r="O147" i="3"/>
  <c r="J147" i="3"/>
  <c r="E147" i="3"/>
  <c r="AX139" i="3"/>
  <c r="AR139" i="3"/>
  <c r="AM139" i="3"/>
  <c r="AH139" i="3"/>
  <c r="AB139" i="3"/>
  <c r="W139" i="3"/>
  <c r="R139" i="3"/>
  <c r="L139" i="3"/>
  <c r="G139" i="3"/>
  <c r="B139" i="3"/>
  <c r="AV138" i="3"/>
  <c r="AQ138" i="3"/>
  <c r="AL138" i="3"/>
  <c r="AF138" i="3"/>
  <c r="AA138" i="3"/>
  <c r="V138" i="3"/>
  <c r="P138" i="3"/>
  <c r="K138" i="3"/>
  <c r="F138" i="3"/>
  <c r="AZ137" i="3"/>
  <c r="AU137" i="3"/>
  <c r="AP137" i="3"/>
  <c r="AJ137" i="3"/>
  <c r="AE137" i="3"/>
  <c r="Z137" i="3"/>
  <c r="T137" i="3"/>
  <c r="O137" i="3"/>
  <c r="J137" i="3"/>
  <c r="D137" i="3"/>
  <c r="AY136" i="3"/>
  <c r="AT136" i="3"/>
  <c r="AN136" i="3"/>
  <c r="AI136" i="3"/>
  <c r="AD136" i="3"/>
  <c r="X136" i="3"/>
  <c r="S136" i="3"/>
  <c r="N136" i="3"/>
  <c r="H136" i="3"/>
  <c r="C136" i="3"/>
  <c r="T127" i="3"/>
  <c r="P127" i="3"/>
  <c r="L127" i="3"/>
  <c r="H127" i="3"/>
  <c r="D127" i="3"/>
  <c r="T126" i="3"/>
  <c r="P126" i="3"/>
  <c r="L126" i="3"/>
  <c r="H126" i="3"/>
  <c r="D126" i="3"/>
  <c r="T125" i="3"/>
  <c r="P125" i="3"/>
  <c r="L125" i="3"/>
  <c r="H125" i="3"/>
  <c r="D125" i="3"/>
  <c r="CR209" i="3"/>
  <c r="AP209" i="3"/>
  <c r="CJ208" i="3"/>
  <c r="AL208" i="3"/>
  <c r="CD207" i="3"/>
  <c r="AG207" i="3"/>
  <c r="CB206" i="3"/>
  <c r="AF206" i="3"/>
  <c r="CM205" i="3"/>
  <c r="BL205" i="3"/>
  <c r="AS205" i="3"/>
  <c r="AA205" i="3"/>
  <c r="G205" i="3"/>
  <c r="CC209" i="3"/>
  <c r="AF209" i="3"/>
  <c r="BY208" i="3"/>
  <c r="X208" i="3"/>
  <c r="BR207" i="3"/>
  <c r="U207" i="3"/>
  <c r="BM206" i="3"/>
  <c r="W206" i="3"/>
  <c r="CC205" i="3"/>
  <c r="BI205" i="3"/>
  <c r="AQ205" i="3"/>
  <c r="X205" i="3"/>
  <c r="E205" i="3"/>
  <c r="BQ209" i="3"/>
  <c r="R209" i="3"/>
  <c r="BL208" i="3"/>
  <c r="M208" i="3"/>
  <c r="BH207" i="3"/>
  <c r="F207" i="3"/>
  <c r="BA206" i="3"/>
  <c r="M206" i="3"/>
  <c r="BW205" i="3"/>
  <c r="BC205" i="3"/>
  <c r="AI205" i="3"/>
  <c r="Q205" i="3"/>
  <c r="BD209" i="3"/>
  <c r="E209" i="3"/>
  <c r="AX208" i="3"/>
  <c r="CS207" i="3"/>
  <c r="AS207" i="3"/>
  <c r="CN206" i="3"/>
  <c r="AQ206" i="3"/>
  <c r="C206" i="3"/>
  <c r="BS205" i="3"/>
  <c r="BA205" i="3"/>
  <c r="AG205" i="3"/>
  <c r="M205" i="3"/>
  <c r="AQ150" i="3"/>
  <c r="AG150" i="3"/>
  <c r="V150" i="3"/>
  <c r="K150" i="3"/>
  <c r="BA149" i="3"/>
  <c r="AP149" i="3"/>
  <c r="AE149" i="3"/>
  <c r="U149" i="3"/>
  <c r="J149" i="3"/>
  <c r="AY148" i="3"/>
  <c r="AO148" i="3"/>
  <c r="AD148" i="3"/>
  <c r="S148" i="3"/>
  <c r="I148" i="3"/>
  <c r="AX147" i="3"/>
  <c r="AM147" i="3"/>
  <c r="AC147" i="3"/>
  <c r="R147" i="3"/>
  <c r="G147" i="3"/>
  <c r="AZ139" i="3"/>
  <c r="AP139" i="3"/>
  <c r="AE139" i="3"/>
  <c r="T139" i="3"/>
  <c r="J139" i="3"/>
  <c r="AY138" i="3"/>
  <c r="AN138" i="3"/>
  <c r="AD138" i="3"/>
  <c r="S138" i="3"/>
  <c r="H138" i="3"/>
  <c r="AX137" i="3"/>
  <c r="AM137" i="3"/>
  <c r="AB137" i="3"/>
  <c r="R137" i="3"/>
  <c r="G137" i="3"/>
  <c r="AV136" i="3"/>
  <c r="AL136" i="3"/>
  <c r="AA136" i="3"/>
  <c r="P136" i="3"/>
  <c r="F136" i="3"/>
  <c r="AX150" i="3"/>
  <c r="AM150" i="3"/>
  <c r="AC150" i="3"/>
  <c r="R150" i="3"/>
  <c r="G150" i="3"/>
  <c r="AW149" i="3"/>
  <c r="AL149" i="3"/>
  <c r="AA149" i="3"/>
  <c r="Q149" i="3"/>
  <c r="F149" i="3"/>
  <c r="AU148" i="3"/>
  <c r="AK148" i="3"/>
  <c r="Z148" i="3"/>
  <c r="O148" i="3"/>
  <c r="E148" i="3"/>
  <c r="AT147" i="3"/>
  <c r="AI147" i="3"/>
  <c r="Y147" i="3"/>
  <c r="N147" i="3"/>
  <c r="C147" i="3"/>
  <c r="AV139" i="3"/>
  <c r="AL139" i="3"/>
  <c r="AA139" i="3"/>
  <c r="P139" i="3"/>
  <c r="F139" i="3"/>
  <c r="AU138" i="3"/>
  <c r="AJ138" i="3"/>
  <c r="Z138" i="3"/>
  <c r="O138" i="3"/>
  <c r="D138" i="3"/>
  <c r="AT137" i="3"/>
  <c r="AI137" i="3"/>
  <c r="X137" i="3"/>
  <c r="N137" i="3"/>
  <c r="C137" i="3"/>
  <c r="AR136" i="3"/>
  <c r="AH136" i="3"/>
  <c r="W136" i="3"/>
  <c r="L136" i="3"/>
  <c r="AW150" i="3"/>
  <c r="AL150" i="3"/>
  <c r="AA150" i="3"/>
  <c r="Q150" i="3"/>
  <c r="F150" i="3"/>
  <c r="AU149" i="3"/>
  <c r="AK149" i="3"/>
  <c r="Z149" i="3"/>
  <c r="O149" i="3"/>
  <c r="E149" i="3"/>
  <c r="AT148" i="3"/>
  <c r="AI148" i="3"/>
  <c r="Y148" i="3"/>
  <c r="N148" i="3"/>
  <c r="C148" i="3"/>
  <c r="AS147" i="3"/>
  <c r="AH147" i="3"/>
  <c r="W147" i="3"/>
  <c r="M147" i="3"/>
  <c r="AU139" i="3"/>
  <c r="AJ139" i="3"/>
  <c r="Z139" i="3"/>
  <c r="O139" i="3"/>
  <c r="D139" i="3"/>
  <c r="AT138" i="3"/>
  <c r="AI138" i="3"/>
  <c r="X138" i="3"/>
  <c r="N138" i="3"/>
  <c r="C138" i="3"/>
  <c r="AR137" i="3"/>
  <c r="AH137" i="3"/>
  <c r="W137" i="3"/>
  <c r="L137" i="3"/>
  <c r="B137" i="3"/>
  <c r="AQ136" i="3"/>
  <c r="AF136" i="3"/>
  <c r="V136" i="3"/>
  <c r="K136" i="3"/>
  <c r="AS150" i="3"/>
  <c r="AH150" i="3"/>
  <c r="W150" i="3"/>
  <c r="M150" i="3"/>
  <c r="B150" i="3"/>
  <c r="AQ149" i="3"/>
  <c r="AG149" i="3"/>
  <c r="V149" i="3"/>
  <c r="K149" i="3"/>
  <c r="BA148" i="3"/>
  <c r="AP148" i="3"/>
  <c r="AE148" i="3"/>
  <c r="U148" i="3"/>
  <c r="J148" i="3"/>
  <c r="AY147" i="3"/>
  <c r="AO147" i="3"/>
  <c r="AD147" i="3"/>
  <c r="S147" i="3"/>
  <c r="I147" i="3"/>
  <c r="AQ139" i="3"/>
  <c r="AF139" i="3"/>
  <c r="V139" i="3"/>
  <c r="K139" i="3"/>
  <c r="AZ138" i="3"/>
  <c r="AP138" i="3"/>
  <c r="AE138" i="3"/>
  <c r="T138" i="3"/>
  <c r="J138" i="3"/>
  <c r="AY137" i="3"/>
  <c r="AN137" i="3"/>
  <c r="AD137" i="3"/>
  <c r="S137" i="3"/>
  <c r="H137" i="3"/>
  <c r="AX136" i="3"/>
  <c r="AM136" i="3"/>
  <c r="AB136" i="3"/>
  <c r="R136" i="3"/>
  <c r="G136" i="3"/>
  <c r="N127" i="3"/>
  <c r="F127" i="3"/>
  <c r="N126" i="3"/>
  <c r="F126" i="3"/>
  <c r="N125" i="3"/>
  <c r="F125" i="3"/>
  <c r="P124" i="3"/>
  <c r="K124" i="3"/>
  <c r="F124" i="3"/>
  <c r="CR123" i="3"/>
  <c r="CM123" i="3"/>
  <c r="CH123" i="3"/>
  <c r="CB123" i="3"/>
  <c r="BW123" i="3"/>
  <c r="BR123" i="3"/>
  <c r="BL123" i="3"/>
  <c r="BG123" i="3"/>
  <c r="BB123" i="3"/>
  <c r="AV123" i="3"/>
  <c r="AQ123" i="3"/>
  <c r="AL123" i="3"/>
  <c r="AF123" i="3"/>
  <c r="AA123" i="3"/>
  <c r="V123" i="3"/>
  <c r="P123" i="3"/>
  <c r="K123" i="3"/>
  <c r="F123" i="3"/>
  <c r="CR122" i="3"/>
  <c r="CM122" i="3"/>
  <c r="CH122" i="3"/>
  <c r="CB122" i="3"/>
  <c r="BW122" i="3"/>
  <c r="BR122" i="3"/>
  <c r="BL122" i="3"/>
  <c r="BG122" i="3"/>
  <c r="BB122" i="3"/>
  <c r="AV122" i="3"/>
  <c r="AQ122" i="3"/>
  <c r="AL122" i="3"/>
  <c r="AF122" i="3"/>
  <c r="AA122" i="3"/>
  <c r="V122" i="3"/>
  <c r="P122" i="3"/>
  <c r="K122" i="3"/>
  <c r="F122" i="3"/>
  <c r="CR121" i="3"/>
  <c r="CM121" i="3"/>
  <c r="CH121" i="3"/>
  <c r="CB121" i="3"/>
  <c r="BW121" i="3"/>
  <c r="BR121" i="3"/>
  <c r="BL121" i="3"/>
  <c r="BG121" i="3"/>
  <c r="BB121" i="3"/>
  <c r="AV121" i="3"/>
  <c r="AQ121" i="3"/>
  <c r="AL121" i="3"/>
  <c r="AF121" i="3"/>
  <c r="AA121" i="3"/>
  <c r="V121" i="3"/>
  <c r="P121" i="3"/>
  <c r="K121" i="3"/>
  <c r="F121" i="3"/>
  <c r="CR120" i="3"/>
  <c r="CM120" i="3"/>
  <c r="CH120" i="3"/>
  <c r="CB120" i="3"/>
  <c r="BW120" i="3"/>
  <c r="BR120" i="3"/>
  <c r="BL120" i="3"/>
  <c r="BG120" i="3"/>
  <c r="BB120" i="3"/>
  <c r="AV120" i="3"/>
  <c r="AQ120" i="3"/>
  <c r="AL120" i="3"/>
  <c r="AF120" i="3"/>
  <c r="AA120" i="3"/>
  <c r="V120" i="3"/>
  <c r="P120" i="3"/>
  <c r="K120" i="3"/>
  <c r="F120" i="3"/>
  <c r="CR119" i="3"/>
  <c r="CM119" i="3"/>
  <c r="CH119" i="3"/>
  <c r="CB119" i="3"/>
  <c r="BW119" i="3"/>
  <c r="BR119" i="3"/>
  <c r="BL119" i="3"/>
  <c r="BG119" i="3"/>
  <c r="BB119" i="3"/>
  <c r="AV119" i="3"/>
  <c r="AQ119" i="3"/>
  <c r="AL119" i="3"/>
  <c r="AF119" i="3"/>
  <c r="AA119" i="3"/>
  <c r="V119" i="3"/>
  <c r="P119" i="3"/>
  <c r="K119" i="3"/>
  <c r="F119" i="3"/>
  <c r="J119" i="3"/>
  <c r="S119" i="3"/>
  <c r="C119" i="3"/>
  <c r="S127" i="3"/>
  <c r="K127" i="3"/>
  <c r="C127" i="3"/>
  <c r="S126" i="3"/>
  <c r="K126" i="3"/>
  <c r="C126" i="3"/>
  <c r="S125" i="3"/>
  <c r="K125" i="3"/>
  <c r="C125" i="3"/>
  <c r="T124" i="3"/>
  <c r="O124" i="3"/>
  <c r="J124" i="3"/>
  <c r="D124" i="3"/>
  <c r="CQ123" i="3"/>
  <c r="CL123" i="3"/>
  <c r="CF123" i="3"/>
  <c r="CA123" i="3"/>
  <c r="BV123" i="3"/>
  <c r="BP123" i="3"/>
  <c r="BK123" i="3"/>
  <c r="BF123" i="3"/>
  <c r="AZ123" i="3"/>
  <c r="AU123" i="3"/>
  <c r="AP123" i="3"/>
  <c r="AJ123" i="3"/>
  <c r="AE123" i="3"/>
  <c r="Z123" i="3"/>
  <c r="T123" i="3"/>
  <c r="O123" i="3"/>
  <c r="J123" i="3"/>
  <c r="D123" i="3"/>
  <c r="CQ122" i="3"/>
  <c r="CL122" i="3"/>
  <c r="CF122" i="3"/>
  <c r="CA122" i="3"/>
  <c r="BV122" i="3"/>
  <c r="BP122" i="3"/>
  <c r="BK122" i="3"/>
  <c r="BF122" i="3"/>
  <c r="AZ122" i="3"/>
  <c r="AU122" i="3"/>
  <c r="AP122" i="3"/>
  <c r="AJ122" i="3"/>
  <c r="AE122" i="3"/>
  <c r="Z122" i="3"/>
  <c r="T122" i="3"/>
  <c r="O122" i="3"/>
  <c r="J122" i="3"/>
  <c r="D122" i="3"/>
  <c r="CQ121" i="3"/>
  <c r="CL121" i="3"/>
  <c r="CF121" i="3"/>
  <c r="CA121" i="3"/>
  <c r="BV121" i="3"/>
  <c r="BP121" i="3"/>
  <c r="BK121" i="3"/>
  <c r="BF121" i="3"/>
  <c r="AZ121" i="3"/>
  <c r="AU121" i="3"/>
  <c r="AP121" i="3"/>
  <c r="AJ121" i="3"/>
  <c r="AE121" i="3"/>
  <c r="Z121" i="3"/>
  <c r="T121" i="3"/>
  <c r="O121" i="3"/>
  <c r="J121" i="3"/>
  <c r="D121" i="3"/>
  <c r="CQ120" i="3"/>
  <c r="CL120" i="3"/>
  <c r="CF120" i="3"/>
  <c r="CA120" i="3"/>
  <c r="BV120" i="3"/>
  <c r="BP120" i="3"/>
  <c r="BK120" i="3"/>
  <c r="BF120" i="3"/>
  <c r="AZ120" i="3"/>
  <c r="AU120" i="3"/>
  <c r="AP120" i="3"/>
  <c r="AJ120" i="3"/>
  <c r="AE120" i="3"/>
  <c r="Z120" i="3"/>
  <c r="T120" i="3"/>
  <c r="O120" i="3"/>
  <c r="J120" i="3"/>
  <c r="D120" i="3"/>
  <c r="CQ119" i="3"/>
  <c r="CL119" i="3"/>
  <c r="CF119" i="3"/>
  <c r="CA119" i="3"/>
  <c r="BV119" i="3"/>
  <c r="BP119" i="3"/>
  <c r="BK119" i="3"/>
  <c r="BF119" i="3"/>
  <c r="AZ119" i="3"/>
  <c r="AU119" i="3"/>
  <c r="AP119" i="3"/>
  <c r="AJ119" i="3"/>
  <c r="AE119" i="3"/>
  <c r="Z119" i="3"/>
  <c r="T119" i="3"/>
  <c r="O119" i="3"/>
  <c r="D119" i="3"/>
  <c r="N119" i="3"/>
  <c r="R127" i="3"/>
  <c r="J127" i="3"/>
  <c r="B127" i="3"/>
  <c r="R126" i="3"/>
  <c r="J126" i="3"/>
  <c r="B126" i="3"/>
  <c r="R125" i="3"/>
  <c r="J125" i="3"/>
  <c r="B125" i="3"/>
  <c r="S124" i="3"/>
  <c r="N124" i="3"/>
  <c r="H124" i="3"/>
  <c r="C124" i="3"/>
  <c r="CP123" i="3"/>
  <c r="CJ123" i="3"/>
  <c r="CE123" i="3"/>
  <c r="BZ123" i="3"/>
  <c r="BT123" i="3"/>
  <c r="BO123" i="3"/>
  <c r="BJ123" i="3"/>
  <c r="BD123" i="3"/>
  <c r="AY123" i="3"/>
  <c r="AT123" i="3"/>
  <c r="AN123" i="3"/>
  <c r="AI123" i="3"/>
  <c r="AD123" i="3"/>
  <c r="X123" i="3"/>
  <c r="S123" i="3"/>
  <c r="N123" i="3"/>
  <c r="H123" i="3"/>
  <c r="C123" i="3"/>
  <c r="CP122" i="3"/>
  <c r="CJ122" i="3"/>
  <c r="CE122" i="3"/>
  <c r="BZ122" i="3"/>
  <c r="BT122" i="3"/>
  <c r="BO122" i="3"/>
  <c r="BJ122" i="3"/>
  <c r="BD122" i="3"/>
  <c r="AY122" i="3"/>
  <c r="AT122" i="3"/>
  <c r="AN122" i="3"/>
  <c r="AI122" i="3"/>
  <c r="AD122" i="3"/>
  <c r="X122" i="3"/>
  <c r="S122" i="3"/>
  <c r="N122" i="3"/>
  <c r="H122" i="3"/>
  <c r="C122" i="3"/>
  <c r="CP121" i="3"/>
  <c r="CJ121" i="3"/>
  <c r="CE121" i="3"/>
  <c r="BZ121" i="3"/>
  <c r="BT121" i="3"/>
  <c r="BO121" i="3"/>
  <c r="BJ121" i="3"/>
  <c r="BD121" i="3"/>
  <c r="AY121" i="3"/>
  <c r="AT121" i="3"/>
  <c r="AN121" i="3"/>
  <c r="AI121" i="3"/>
  <c r="AD121" i="3"/>
  <c r="X121" i="3"/>
  <c r="S121" i="3"/>
  <c r="N121" i="3"/>
  <c r="H121" i="3"/>
  <c r="C121" i="3"/>
  <c r="CP120" i="3"/>
  <c r="CJ120" i="3"/>
  <c r="CE120" i="3"/>
  <c r="BZ120" i="3"/>
  <c r="BT120" i="3"/>
  <c r="BO120" i="3"/>
  <c r="BJ120" i="3"/>
  <c r="BD120" i="3"/>
  <c r="AY120" i="3"/>
  <c r="AT120" i="3"/>
  <c r="AN120" i="3"/>
  <c r="AI120" i="3"/>
  <c r="AD120" i="3"/>
  <c r="X120" i="3"/>
  <c r="S120" i="3"/>
  <c r="N120" i="3"/>
  <c r="H120" i="3"/>
  <c r="C120" i="3"/>
  <c r="CP119" i="3"/>
  <c r="CJ119" i="3"/>
  <c r="CE119" i="3"/>
  <c r="BZ119" i="3"/>
  <c r="BT119" i="3"/>
  <c r="BO119" i="3"/>
  <c r="BJ119" i="3"/>
  <c r="BD119" i="3"/>
  <c r="AY119" i="3"/>
  <c r="AT119" i="3"/>
  <c r="AN119" i="3"/>
  <c r="AI119" i="3"/>
  <c r="AD119" i="3"/>
  <c r="X119" i="3"/>
  <c r="H119" i="3"/>
  <c r="O127" i="3"/>
  <c r="G127" i="3"/>
  <c r="O126" i="3"/>
  <c r="G126" i="3"/>
  <c r="O125" i="3"/>
  <c r="G125" i="3"/>
  <c r="R124" i="3"/>
  <c r="L124" i="3"/>
  <c r="G124" i="3"/>
  <c r="CN123" i="3"/>
  <c r="CI123" i="3"/>
  <c r="CD123" i="3"/>
  <c r="BX123" i="3"/>
  <c r="BS123" i="3"/>
  <c r="BN123" i="3"/>
  <c r="BH123" i="3"/>
  <c r="BC123" i="3"/>
  <c r="AX123" i="3"/>
  <c r="AR123" i="3"/>
  <c r="AM123" i="3"/>
  <c r="AH123" i="3"/>
  <c r="AB123" i="3"/>
  <c r="W123" i="3"/>
  <c r="R123" i="3"/>
  <c r="L123" i="3"/>
  <c r="G123" i="3"/>
  <c r="B123" i="3"/>
  <c r="CN122" i="3"/>
  <c r="CI122" i="3"/>
  <c r="CD122" i="3"/>
  <c r="BX122" i="3"/>
  <c r="BS122" i="3"/>
  <c r="BN122" i="3"/>
  <c r="BH122" i="3"/>
  <c r="BC122" i="3"/>
  <c r="AX122" i="3"/>
  <c r="AR122" i="3"/>
  <c r="AM122" i="3"/>
  <c r="AH122" i="3"/>
  <c r="AB122" i="3"/>
  <c r="W122" i="3"/>
  <c r="R122" i="3"/>
  <c r="L122" i="3"/>
  <c r="G122" i="3"/>
  <c r="B122" i="3"/>
  <c r="CN121" i="3"/>
  <c r="CI121" i="3"/>
  <c r="CD121" i="3"/>
  <c r="BX121" i="3"/>
  <c r="BS121" i="3"/>
  <c r="BN121" i="3"/>
  <c r="BH121" i="3"/>
  <c r="BC121" i="3"/>
  <c r="AX121" i="3"/>
  <c r="AR121" i="3"/>
  <c r="AM121" i="3"/>
  <c r="AH121" i="3"/>
  <c r="AB121" i="3"/>
  <c r="W121" i="3"/>
  <c r="R121" i="3"/>
  <c r="L121" i="3"/>
  <c r="G121" i="3"/>
  <c r="B121" i="3"/>
  <c r="CN120" i="3"/>
  <c r="CI120" i="3"/>
  <c r="CD120" i="3"/>
  <c r="BX120" i="3"/>
  <c r="BS120" i="3"/>
  <c r="BN120" i="3"/>
  <c r="BH120" i="3"/>
  <c r="BC120" i="3"/>
  <c r="AX120" i="3"/>
  <c r="AR120" i="3"/>
  <c r="AM120" i="3"/>
  <c r="AH120" i="3"/>
  <c r="AB120" i="3"/>
  <c r="W120" i="3"/>
  <c r="R120" i="3"/>
  <c r="L120" i="3"/>
  <c r="G120" i="3"/>
  <c r="B120" i="3"/>
  <c r="CN119" i="3"/>
  <c r="CI119" i="3"/>
  <c r="CD119" i="3"/>
  <c r="BX119" i="3"/>
  <c r="BS119" i="3"/>
  <c r="BN119" i="3"/>
  <c r="BH119" i="3"/>
  <c r="BC119" i="3"/>
  <c r="AX119" i="3"/>
  <c r="AR119" i="3"/>
  <c r="AM119" i="3"/>
  <c r="AH119" i="3"/>
  <c r="AB119" i="3"/>
  <c r="W119" i="3"/>
  <c r="R119" i="3"/>
  <c r="L119" i="3"/>
  <c r="G119" i="3"/>
  <c r="BT108" i="3"/>
  <c r="BP108" i="3"/>
  <c r="BL108" i="3"/>
  <c r="BH108" i="3"/>
  <c r="BD108" i="3"/>
  <c r="AZ108" i="3"/>
  <c r="BT107" i="3"/>
  <c r="BP107" i="3"/>
  <c r="BL107" i="3"/>
  <c r="BH107" i="3"/>
  <c r="BD107" i="3"/>
  <c r="AZ107" i="3"/>
  <c r="BT106" i="3"/>
  <c r="BP106" i="3"/>
  <c r="BL106" i="3"/>
  <c r="BH106" i="3"/>
  <c r="BD106" i="3"/>
  <c r="AZ106" i="3"/>
  <c r="BU105" i="3"/>
  <c r="BQ105" i="3"/>
  <c r="BM105" i="3"/>
  <c r="BI105" i="3"/>
  <c r="BE105" i="3"/>
  <c r="BA105" i="3"/>
  <c r="BJ108" i="3"/>
  <c r="BB108" i="3"/>
  <c r="BR107" i="3"/>
  <c r="BJ107" i="3"/>
  <c r="BB107" i="3"/>
  <c r="BR106" i="3"/>
  <c r="BJ106" i="3"/>
  <c r="BB106" i="3"/>
  <c r="BS105" i="3"/>
  <c r="BO105" i="3"/>
  <c r="BG105" i="3"/>
  <c r="AY105" i="3"/>
  <c r="BQ108" i="3"/>
  <c r="BI108" i="3"/>
  <c r="BU107" i="3"/>
  <c r="BM107" i="3"/>
  <c r="BE107" i="3"/>
  <c r="BU106" i="3"/>
  <c r="BS108" i="3"/>
  <c r="BO108" i="3"/>
  <c r="BK108" i="3"/>
  <c r="BG108" i="3"/>
  <c r="BC108" i="3"/>
  <c r="AY108" i="3"/>
  <c r="BS107" i="3"/>
  <c r="BO107" i="3"/>
  <c r="BK107" i="3"/>
  <c r="BG107" i="3"/>
  <c r="BC107" i="3"/>
  <c r="AY107" i="3"/>
  <c r="BS106" i="3"/>
  <c r="BO106" i="3"/>
  <c r="BK106" i="3"/>
  <c r="BG106" i="3"/>
  <c r="BC106" i="3"/>
  <c r="AY106" i="3"/>
  <c r="BT105" i="3"/>
  <c r="BP105" i="3"/>
  <c r="BL105" i="3"/>
  <c r="BH105" i="3"/>
  <c r="BD105" i="3"/>
  <c r="AZ105" i="3"/>
  <c r="BR108" i="3"/>
  <c r="BN108" i="3"/>
  <c r="BF108" i="3"/>
  <c r="AX108" i="3"/>
  <c r="BN107" i="3"/>
  <c r="BF107" i="3"/>
  <c r="AX107" i="3"/>
  <c r="BN106" i="3"/>
  <c r="BF106" i="3"/>
  <c r="AX106" i="3"/>
  <c r="BK105" i="3"/>
  <c r="BC105" i="3"/>
  <c r="BU108" i="3"/>
  <c r="BM108" i="3"/>
  <c r="BE108" i="3"/>
  <c r="BA108" i="3"/>
  <c r="BQ107" i="3"/>
  <c r="BI107" i="3"/>
  <c r="BA107" i="3"/>
  <c r="BQ106" i="3"/>
  <c r="BM106" i="3"/>
  <c r="BN105" i="3"/>
  <c r="BE106" i="3"/>
  <c r="BF105" i="3"/>
  <c r="BA106" i="3"/>
  <c r="BR105" i="3"/>
  <c r="BB105" i="3"/>
  <c r="BI106" i="3"/>
  <c r="BJ105" i="3"/>
  <c r="CS97" i="3"/>
  <c r="CO97" i="3"/>
  <c r="CK97" i="3"/>
  <c r="CG97" i="3"/>
  <c r="CC97" i="3"/>
  <c r="BY97" i="3"/>
  <c r="BU97" i="3"/>
  <c r="BQ97" i="3"/>
  <c r="BM97" i="3"/>
  <c r="BI97" i="3"/>
  <c r="BE97" i="3"/>
  <c r="BA97" i="3"/>
  <c r="CS96" i="3"/>
  <c r="CO96" i="3"/>
  <c r="CK96" i="3"/>
  <c r="CG96" i="3"/>
  <c r="CC96" i="3"/>
  <c r="BY96" i="3"/>
  <c r="BU96" i="3"/>
  <c r="BQ96" i="3"/>
  <c r="BM96" i="3"/>
  <c r="BI96" i="3"/>
  <c r="BE96" i="3"/>
  <c r="BA96" i="3"/>
  <c r="CS95" i="3"/>
  <c r="CO95" i="3"/>
  <c r="CK95" i="3"/>
  <c r="CG95" i="3"/>
  <c r="CC95" i="3"/>
  <c r="BY95" i="3"/>
  <c r="BU95" i="3"/>
  <c r="BQ95" i="3"/>
  <c r="BM95" i="3"/>
  <c r="BI95" i="3"/>
  <c r="BE95" i="3"/>
  <c r="BA95" i="3"/>
  <c r="CS94" i="3"/>
  <c r="CO94" i="3"/>
  <c r="CK94" i="3"/>
  <c r="CG94" i="3"/>
  <c r="CC94" i="3"/>
  <c r="BY94" i="3"/>
  <c r="BU94" i="3"/>
  <c r="BQ94" i="3"/>
  <c r="BM94" i="3"/>
  <c r="BI94" i="3"/>
  <c r="BE94" i="3"/>
  <c r="BA94" i="3"/>
  <c r="CQ97" i="3"/>
  <c r="CM97" i="3"/>
  <c r="CI97" i="3"/>
  <c r="CE97" i="3"/>
  <c r="CA97" i="3"/>
  <c r="BW97" i="3"/>
  <c r="BS97" i="3"/>
  <c r="BO97" i="3"/>
  <c r="BK97" i="3"/>
  <c r="BG97" i="3"/>
  <c r="BC97" i="3"/>
  <c r="AY97" i="3"/>
  <c r="CQ96" i="3"/>
  <c r="CM96" i="3"/>
  <c r="CI96" i="3"/>
  <c r="CE96" i="3"/>
  <c r="CA96" i="3"/>
  <c r="BW96" i="3"/>
  <c r="BS96" i="3"/>
  <c r="BO96" i="3"/>
  <c r="BK96" i="3"/>
  <c r="BG96" i="3"/>
  <c r="BC96" i="3"/>
  <c r="AY96" i="3"/>
  <c r="CQ95" i="3"/>
  <c r="CM95" i="3"/>
  <c r="CI95" i="3"/>
  <c r="CE95" i="3"/>
  <c r="CA95" i="3"/>
  <c r="BW95" i="3"/>
  <c r="BS95" i="3"/>
  <c r="BO95" i="3"/>
  <c r="BK95" i="3"/>
  <c r="BG95" i="3"/>
  <c r="CP97" i="3"/>
  <c r="CL97" i="3"/>
  <c r="CH97" i="3"/>
  <c r="CD97" i="3"/>
  <c r="BZ97" i="3"/>
  <c r="BV97" i="3"/>
  <c r="BR97" i="3"/>
  <c r="BN97" i="3"/>
  <c r="BJ97" i="3"/>
  <c r="BF97" i="3"/>
  <c r="BB97" i="3"/>
  <c r="AX97" i="3"/>
  <c r="CP96" i="3"/>
  <c r="CL96" i="3"/>
  <c r="CH96" i="3"/>
  <c r="CD96" i="3"/>
  <c r="BZ96" i="3"/>
  <c r="BV96" i="3"/>
  <c r="BR96" i="3"/>
  <c r="BN96" i="3"/>
  <c r="BJ96" i="3"/>
  <c r="BF96" i="3"/>
  <c r="BB96" i="3"/>
  <c r="AX96" i="3"/>
  <c r="CP95" i="3"/>
  <c r="CL95" i="3"/>
  <c r="CH95" i="3"/>
  <c r="CD95" i="3"/>
  <c r="BZ95" i="3"/>
  <c r="BV95" i="3"/>
  <c r="BR95" i="3"/>
  <c r="BN95" i="3"/>
  <c r="BJ95" i="3"/>
  <c r="BF95" i="3"/>
  <c r="BB95" i="3"/>
  <c r="AX95" i="3"/>
  <c r="CP94" i="3"/>
  <c r="CL94" i="3"/>
  <c r="CH94" i="3"/>
  <c r="CD94" i="3"/>
  <c r="BZ94" i="3"/>
  <c r="BR94" i="3"/>
  <c r="CR97" i="3"/>
  <c r="CB97" i="3"/>
  <c r="BL97" i="3"/>
  <c r="CR96" i="3"/>
  <c r="CB96" i="3"/>
  <c r="BL96" i="3"/>
  <c r="CR95" i="3"/>
  <c r="CB95" i="3"/>
  <c r="BL95" i="3"/>
  <c r="AZ95" i="3"/>
  <c r="CN94" i="3"/>
  <c r="CF94" i="3"/>
  <c r="BX94" i="3"/>
  <c r="BP94" i="3"/>
  <c r="BK94" i="3"/>
  <c r="BF94" i="3"/>
  <c r="AZ94" i="3"/>
  <c r="CQ86" i="3"/>
  <c r="CM86" i="3"/>
  <c r="CI86" i="3"/>
  <c r="CE86" i="3"/>
  <c r="CA86" i="3"/>
  <c r="BW86" i="3"/>
  <c r="BS86" i="3"/>
  <c r="BO86" i="3"/>
  <c r="BK86" i="3"/>
  <c r="BG86" i="3"/>
  <c r="BC86" i="3"/>
  <c r="AY86" i="3"/>
  <c r="AU86" i="3"/>
  <c r="AQ86" i="3"/>
  <c r="AM86" i="3"/>
  <c r="AI86" i="3"/>
  <c r="AE86" i="3"/>
  <c r="AA86" i="3"/>
  <c r="W86" i="3"/>
  <c r="S86" i="3"/>
  <c r="O86" i="3"/>
  <c r="K86" i="3"/>
  <c r="G86" i="3"/>
  <c r="C86" i="3"/>
  <c r="CQ85" i="3"/>
  <c r="CM85" i="3"/>
  <c r="CI85" i="3"/>
  <c r="CE85" i="3"/>
  <c r="CA85" i="3"/>
  <c r="BW85" i="3"/>
  <c r="BS85" i="3"/>
  <c r="BO85" i="3"/>
  <c r="BK85" i="3"/>
  <c r="BG85" i="3"/>
  <c r="BC85" i="3"/>
  <c r="AY85" i="3"/>
  <c r="AU85" i="3"/>
  <c r="AQ85" i="3"/>
  <c r="AM85" i="3"/>
  <c r="AI85" i="3"/>
  <c r="AE85" i="3"/>
  <c r="AA85" i="3"/>
  <c r="W85" i="3"/>
  <c r="S85" i="3"/>
  <c r="O85" i="3"/>
  <c r="K85" i="3"/>
  <c r="CN97" i="3"/>
  <c r="BX97" i="3"/>
  <c r="BH97" i="3"/>
  <c r="CN96" i="3"/>
  <c r="BX96" i="3"/>
  <c r="BH96" i="3"/>
  <c r="CN95" i="3"/>
  <c r="BX95" i="3"/>
  <c r="BH95" i="3"/>
  <c r="AY95" i="3"/>
  <c r="CM94" i="3"/>
  <c r="CE94" i="3"/>
  <c r="BW94" i="3"/>
  <c r="BO94" i="3"/>
  <c r="BJ94" i="3"/>
  <c r="BD94" i="3"/>
  <c r="AY94" i="3"/>
  <c r="CP86" i="3"/>
  <c r="CL86" i="3"/>
  <c r="CH86" i="3"/>
  <c r="CD86" i="3"/>
  <c r="BZ86" i="3"/>
  <c r="BV86" i="3"/>
  <c r="BR86" i="3"/>
  <c r="BN86" i="3"/>
  <c r="BJ86" i="3"/>
  <c r="BF86" i="3"/>
  <c r="BB86" i="3"/>
  <c r="AX86" i="3"/>
  <c r="AT86" i="3"/>
  <c r="AP86" i="3"/>
  <c r="AL86" i="3"/>
  <c r="AH86" i="3"/>
  <c r="AD86" i="3"/>
  <c r="Z86" i="3"/>
  <c r="V86" i="3"/>
  <c r="R86" i="3"/>
  <c r="N86" i="3"/>
  <c r="J86" i="3"/>
  <c r="F86" i="3"/>
  <c r="B86" i="3"/>
  <c r="CP85" i="3"/>
  <c r="CL85" i="3"/>
  <c r="CH85" i="3"/>
  <c r="CD85" i="3"/>
  <c r="BZ85" i="3"/>
  <c r="BV85" i="3"/>
  <c r="BR85" i="3"/>
  <c r="BN85" i="3"/>
  <c r="BJ85" i="3"/>
  <c r="BF85" i="3"/>
  <c r="BB85" i="3"/>
  <c r="AX85" i="3"/>
  <c r="AT85" i="3"/>
  <c r="AP85" i="3"/>
  <c r="AL85" i="3"/>
  <c r="AH85" i="3"/>
  <c r="AD85" i="3"/>
  <c r="Z85" i="3"/>
  <c r="V85" i="3"/>
  <c r="R85" i="3"/>
  <c r="CJ97" i="3"/>
  <c r="BT97" i="3"/>
  <c r="BD97" i="3"/>
  <c r="CJ96" i="3"/>
  <c r="BT96" i="3"/>
  <c r="BD96" i="3"/>
  <c r="CJ95" i="3"/>
  <c r="BT95" i="3"/>
  <c r="BD95" i="3"/>
  <c r="CR94" i="3"/>
  <c r="CJ94" i="3"/>
  <c r="CB94" i="3"/>
  <c r="BT94" i="3"/>
  <c r="BN94" i="3"/>
  <c r="BH94" i="3"/>
  <c r="BC94" i="3"/>
  <c r="CS86" i="3"/>
  <c r="CO86" i="3"/>
  <c r="CK86" i="3"/>
  <c r="CG86" i="3"/>
  <c r="CC86" i="3"/>
  <c r="BY86" i="3"/>
  <c r="BU86" i="3"/>
  <c r="BQ86" i="3"/>
  <c r="BM86" i="3"/>
  <c r="BI86" i="3"/>
  <c r="BE86" i="3"/>
  <c r="BA86" i="3"/>
  <c r="AW86" i="3"/>
  <c r="AS86" i="3"/>
  <c r="AO86" i="3"/>
  <c r="AK86" i="3"/>
  <c r="AG86" i="3"/>
  <c r="AC86" i="3"/>
  <c r="Y86" i="3"/>
  <c r="U86" i="3"/>
  <c r="CF97" i="3"/>
  <c r="AZ96" i="3"/>
  <c r="CF95" i="3"/>
  <c r="BS94" i="3"/>
  <c r="CR86" i="3"/>
  <c r="CB86" i="3"/>
  <c r="BL86" i="3"/>
  <c r="AV86" i="3"/>
  <c r="AF86" i="3"/>
  <c r="Q86" i="3"/>
  <c r="I86" i="3"/>
  <c r="CS85" i="3"/>
  <c r="CK85" i="3"/>
  <c r="CC85" i="3"/>
  <c r="BU85" i="3"/>
  <c r="BM85" i="3"/>
  <c r="BE85" i="3"/>
  <c r="AW85" i="3"/>
  <c r="AO85" i="3"/>
  <c r="AG85" i="3"/>
  <c r="Y85" i="3"/>
  <c r="Q85" i="3"/>
  <c r="L85" i="3"/>
  <c r="G85" i="3"/>
  <c r="C85" i="3"/>
  <c r="CQ84" i="3"/>
  <c r="CM84" i="3"/>
  <c r="CI84" i="3"/>
  <c r="CE84" i="3"/>
  <c r="CA84" i="3"/>
  <c r="BW84" i="3"/>
  <c r="BS84" i="3"/>
  <c r="BO84" i="3"/>
  <c r="BK84" i="3"/>
  <c r="BG84" i="3"/>
  <c r="BC84" i="3"/>
  <c r="AY84" i="3"/>
  <c r="AU84" i="3"/>
  <c r="AQ84" i="3"/>
  <c r="AM84" i="3"/>
  <c r="AI84" i="3"/>
  <c r="AE84" i="3"/>
  <c r="AA84" i="3"/>
  <c r="W84" i="3"/>
  <c r="S84" i="3"/>
  <c r="O84" i="3"/>
  <c r="K84" i="3"/>
  <c r="G84" i="3"/>
  <c r="C84" i="3"/>
  <c r="CQ83" i="3"/>
  <c r="CM83" i="3"/>
  <c r="CI83" i="3"/>
  <c r="CE83" i="3"/>
  <c r="CA83" i="3"/>
  <c r="BW83" i="3"/>
  <c r="BS83" i="3"/>
  <c r="BO83" i="3"/>
  <c r="BK83" i="3"/>
  <c r="BG83" i="3"/>
  <c r="BC83" i="3"/>
  <c r="AY83" i="3"/>
  <c r="AU83" i="3"/>
  <c r="AQ83" i="3"/>
  <c r="AM83" i="3"/>
  <c r="AI83" i="3"/>
  <c r="AE83" i="3"/>
  <c r="AA83" i="3"/>
  <c r="W83" i="3"/>
  <c r="S83" i="3"/>
  <c r="O83" i="3"/>
  <c r="K83" i="3"/>
  <c r="G83" i="3"/>
  <c r="C83" i="3"/>
  <c r="CQ75" i="3"/>
  <c r="CM75" i="3"/>
  <c r="CI75" i="3"/>
  <c r="CE75" i="3"/>
  <c r="CA75" i="3"/>
  <c r="BW75" i="3"/>
  <c r="BS75" i="3"/>
  <c r="BO75" i="3"/>
  <c r="BK75" i="3"/>
  <c r="BG75" i="3"/>
  <c r="BP97" i="3"/>
  <c r="BP95" i="3"/>
  <c r="CQ94" i="3"/>
  <c r="BL94" i="3"/>
  <c r="CN86" i="3"/>
  <c r="BX86" i="3"/>
  <c r="BH86" i="3"/>
  <c r="AR86" i="3"/>
  <c r="AB86" i="3"/>
  <c r="P86" i="3"/>
  <c r="H86" i="3"/>
  <c r="CR85" i="3"/>
  <c r="CJ85" i="3"/>
  <c r="CB85" i="3"/>
  <c r="BT85" i="3"/>
  <c r="BL85" i="3"/>
  <c r="BD85" i="3"/>
  <c r="AV85" i="3"/>
  <c r="AN85" i="3"/>
  <c r="AF85" i="3"/>
  <c r="X85" i="3"/>
  <c r="P85" i="3"/>
  <c r="J85" i="3"/>
  <c r="F85" i="3"/>
  <c r="B85" i="3"/>
  <c r="CP84" i="3"/>
  <c r="CL84" i="3"/>
  <c r="CH84" i="3"/>
  <c r="CD84" i="3"/>
  <c r="BZ84" i="3"/>
  <c r="BV84" i="3"/>
  <c r="BR84" i="3"/>
  <c r="BN84" i="3"/>
  <c r="BJ84" i="3"/>
  <c r="BF84" i="3"/>
  <c r="BB84" i="3"/>
  <c r="AX84" i="3"/>
  <c r="AT84" i="3"/>
  <c r="AP84" i="3"/>
  <c r="AL84" i="3"/>
  <c r="AH84" i="3"/>
  <c r="AD84" i="3"/>
  <c r="Z84" i="3"/>
  <c r="V84" i="3"/>
  <c r="R84" i="3"/>
  <c r="N84" i="3"/>
  <c r="J84" i="3"/>
  <c r="F84" i="3"/>
  <c r="B84" i="3"/>
  <c r="CP83" i="3"/>
  <c r="CL83" i="3"/>
  <c r="CH83" i="3"/>
  <c r="CD83" i="3"/>
  <c r="BZ83" i="3"/>
  <c r="BR83" i="3"/>
  <c r="BN83" i="3"/>
  <c r="BJ83" i="3"/>
  <c r="BF83" i="3"/>
  <c r="BB83" i="3"/>
  <c r="AT83" i="3"/>
  <c r="AP83" i="3"/>
  <c r="AL83" i="3"/>
  <c r="AH83" i="3"/>
  <c r="AD83" i="3"/>
  <c r="V83" i="3"/>
  <c r="R83" i="3"/>
  <c r="N83" i="3"/>
  <c r="J83" i="3"/>
  <c r="F83" i="3"/>
  <c r="CP75" i="3"/>
  <c r="CL75" i="3"/>
  <c r="CH75" i="3"/>
  <c r="CD75" i="3"/>
  <c r="BZ75" i="3"/>
  <c r="BV75" i="3"/>
  <c r="BR75" i="3"/>
  <c r="BN75" i="3"/>
  <c r="BJ75" i="3"/>
  <c r="BF75" i="3"/>
  <c r="BB75" i="3"/>
  <c r="AX75" i="3"/>
  <c r="AZ97" i="3"/>
  <c r="CF96" i="3"/>
  <c r="BC95" i="3"/>
  <c r="CI94" i="3"/>
  <c r="BG94" i="3"/>
  <c r="CJ86" i="3"/>
  <c r="BT86" i="3"/>
  <c r="BD86" i="3"/>
  <c r="AN86" i="3"/>
  <c r="X86" i="3"/>
  <c r="M86" i="3"/>
  <c r="E86" i="3"/>
  <c r="CO85" i="3"/>
  <c r="CG85" i="3"/>
  <c r="BY85" i="3"/>
  <c r="BQ85" i="3"/>
  <c r="BI85" i="3"/>
  <c r="BA85" i="3"/>
  <c r="AS85" i="3"/>
  <c r="AK85" i="3"/>
  <c r="AC85" i="3"/>
  <c r="U85" i="3"/>
  <c r="N85" i="3"/>
  <c r="I85" i="3"/>
  <c r="E85" i="3"/>
  <c r="CS84" i="3"/>
  <c r="CO84" i="3"/>
  <c r="CK84" i="3"/>
  <c r="CG84" i="3"/>
  <c r="CC84" i="3"/>
  <c r="BY84" i="3"/>
  <c r="BU84" i="3"/>
  <c r="BQ84" i="3"/>
  <c r="BM84" i="3"/>
  <c r="BI84" i="3"/>
  <c r="BE84" i="3"/>
  <c r="BA84" i="3"/>
  <c r="AW84" i="3"/>
  <c r="AS84" i="3"/>
  <c r="AO84" i="3"/>
  <c r="AK84" i="3"/>
  <c r="AG84" i="3"/>
  <c r="AC84" i="3"/>
  <c r="Y84" i="3"/>
  <c r="U84" i="3"/>
  <c r="Q84" i="3"/>
  <c r="M84" i="3"/>
  <c r="I84" i="3"/>
  <c r="E84" i="3"/>
  <c r="CS83" i="3"/>
  <c r="CO83" i="3"/>
  <c r="CK83" i="3"/>
  <c r="CG83" i="3"/>
  <c r="CC83" i="3"/>
  <c r="BY83" i="3"/>
  <c r="BU83" i="3"/>
  <c r="BQ83" i="3"/>
  <c r="BM83" i="3"/>
  <c r="BI83" i="3"/>
  <c r="BE83" i="3"/>
  <c r="BA83" i="3"/>
  <c r="AW83" i="3"/>
  <c r="AS83" i="3"/>
  <c r="AO83" i="3"/>
  <c r="AK83" i="3"/>
  <c r="AG83" i="3"/>
  <c r="AC83" i="3"/>
  <c r="Y83" i="3"/>
  <c r="U83" i="3"/>
  <c r="Q83" i="3"/>
  <c r="M83" i="3"/>
  <c r="I83" i="3"/>
  <c r="E83" i="3"/>
  <c r="CS75" i="3"/>
  <c r="CO75" i="3"/>
  <c r="CK75" i="3"/>
  <c r="CG75" i="3"/>
  <c r="CC75" i="3"/>
  <c r="BY75" i="3"/>
  <c r="BU75" i="3"/>
  <c r="AZ86" i="3"/>
  <c r="D86" i="3"/>
  <c r="BP85" i="3"/>
  <c r="AJ85" i="3"/>
  <c r="H85" i="3"/>
  <c r="CJ84" i="3"/>
  <c r="BT84" i="3"/>
  <c r="BD84" i="3"/>
  <c r="AN84" i="3"/>
  <c r="X84" i="3"/>
  <c r="H84" i="3"/>
  <c r="CJ83" i="3"/>
  <c r="BT83" i="3"/>
  <c r="BD83" i="3"/>
  <c r="AN83" i="3"/>
  <c r="X83" i="3"/>
  <c r="H83" i="3"/>
  <c r="CJ75" i="3"/>
  <c r="BT75" i="3"/>
  <c r="BL75" i="3"/>
  <c r="BD75" i="3"/>
  <c r="AY75" i="3"/>
  <c r="AT75" i="3"/>
  <c r="AP75" i="3"/>
  <c r="AL75" i="3"/>
  <c r="AH75" i="3"/>
  <c r="AD75" i="3"/>
  <c r="Z75" i="3"/>
  <c r="V75" i="3"/>
  <c r="R75" i="3"/>
  <c r="N75" i="3"/>
  <c r="J75" i="3"/>
  <c r="F75" i="3"/>
  <c r="B75" i="3"/>
  <c r="CP74" i="3"/>
  <c r="CL74" i="3"/>
  <c r="CH74" i="3"/>
  <c r="CD74" i="3"/>
  <c r="BZ74" i="3"/>
  <c r="BV74" i="3"/>
  <c r="BR74" i="3"/>
  <c r="BN74" i="3"/>
  <c r="BJ74" i="3"/>
  <c r="BF74" i="3"/>
  <c r="BB74" i="3"/>
  <c r="AX74" i="3"/>
  <c r="AT74" i="3"/>
  <c r="AP74" i="3"/>
  <c r="AL74" i="3"/>
  <c r="AH74" i="3"/>
  <c r="AD74" i="3"/>
  <c r="Z74" i="3"/>
  <c r="V74" i="3"/>
  <c r="R74" i="3"/>
  <c r="N74" i="3"/>
  <c r="J74" i="3"/>
  <c r="F74" i="3"/>
  <c r="B74" i="3"/>
  <c r="CP73" i="3"/>
  <c r="CL73" i="3"/>
  <c r="CH73" i="3"/>
  <c r="CD73" i="3"/>
  <c r="BZ73" i="3"/>
  <c r="BV73" i="3"/>
  <c r="BR73" i="3"/>
  <c r="BN73" i="3"/>
  <c r="BJ73" i="3"/>
  <c r="BF73" i="3"/>
  <c r="BB73" i="3"/>
  <c r="AX73" i="3"/>
  <c r="AT73" i="3"/>
  <c r="AP73" i="3"/>
  <c r="AL73" i="3"/>
  <c r="AH73" i="3"/>
  <c r="BB94" i="3"/>
  <c r="CF86" i="3"/>
  <c r="T86" i="3"/>
  <c r="CF85" i="3"/>
  <c r="AZ85" i="3"/>
  <c r="T85" i="3"/>
  <c r="CR84" i="3"/>
  <c r="CB84" i="3"/>
  <c r="BL84" i="3"/>
  <c r="AV84" i="3"/>
  <c r="AF84" i="3"/>
  <c r="P84" i="3"/>
  <c r="CR83" i="3"/>
  <c r="CB83" i="3"/>
  <c r="BL83" i="3"/>
  <c r="AV83" i="3"/>
  <c r="AF83" i="3"/>
  <c r="P83" i="3"/>
  <c r="CR75" i="3"/>
  <c r="CB75" i="3"/>
  <c r="BP75" i="3"/>
  <c r="BH75" i="3"/>
  <c r="BA75" i="3"/>
  <c r="AV75" i="3"/>
  <c r="AR75" i="3"/>
  <c r="AN75" i="3"/>
  <c r="AJ75" i="3"/>
  <c r="AF75" i="3"/>
  <c r="AB75" i="3"/>
  <c r="X75" i="3"/>
  <c r="T75" i="3"/>
  <c r="P75" i="3"/>
  <c r="L75" i="3"/>
  <c r="H75" i="3"/>
  <c r="D75" i="3"/>
  <c r="CR74" i="3"/>
  <c r="CN74" i="3"/>
  <c r="CJ74" i="3"/>
  <c r="CF74" i="3"/>
  <c r="CB74" i="3"/>
  <c r="BX74" i="3"/>
  <c r="BT74" i="3"/>
  <c r="BP74" i="3"/>
  <c r="BL74" i="3"/>
  <c r="BH74" i="3"/>
  <c r="BD74" i="3"/>
  <c r="AZ74" i="3"/>
  <c r="AV74" i="3"/>
  <c r="AR74" i="3"/>
  <c r="AN74" i="3"/>
  <c r="AJ74" i="3"/>
  <c r="AF74" i="3"/>
  <c r="AB74" i="3"/>
  <c r="X74" i="3"/>
  <c r="T74" i="3"/>
  <c r="P74" i="3"/>
  <c r="L74" i="3"/>
  <c r="H74" i="3"/>
  <c r="D74" i="3"/>
  <c r="CR73" i="3"/>
  <c r="CN73" i="3"/>
  <c r="CJ73" i="3"/>
  <c r="CF73" i="3"/>
  <c r="CB73" i="3"/>
  <c r="BX73" i="3"/>
  <c r="BT73" i="3"/>
  <c r="BP73" i="3"/>
  <c r="BL73" i="3"/>
  <c r="BH73" i="3"/>
  <c r="BD73" i="3"/>
  <c r="AZ73" i="3"/>
  <c r="AV73" i="3"/>
  <c r="AR73" i="3"/>
  <c r="AN73" i="3"/>
  <c r="AJ73" i="3"/>
  <c r="AF73" i="3"/>
  <c r="AB73" i="3"/>
  <c r="X73" i="3"/>
  <c r="T73" i="3"/>
  <c r="P73" i="3"/>
  <c r="L73" i="3"/>
  <c r="H73" i="3"/>
  <c r="D73" i="3"/>
  <c r="CR72" i="3"/>
  <c r="CN72" i="3"/>
  <c r="CJ72" i="3"/>
  <c r="BP86" i="3"/>
  <c r="L86" i="3"/>
  <c r="BX85" i="3"/>
  <c r="AR85" i="3"/>
  <c r="M85" i="3"/>
  <c r="CN84" i="3"/>
  <c r="BX84" i="3"/>
  <c r="BH84" i="3"/>
  <c r="AR84" i="3"/>
  <c r="AB84" i="3"/>
  <c r="L84" i="3"/>
  <c r="CN83" i="3"/>
  <c r="BX83" i="3"/>
  <c r="BH83" i="3"/>
  <c r="AR83" i="3"/>
  <c r="AB83" i="3"/>
  <c r="L83" i="3"/>
  <c r="CN75" i="3"/>
  <c r="BX75" i="3"/>
  <c r="BM75" i="3"/>
  <c r="BE75" i="3"/>
  <c r="AZ75" i="3"/>
  <c r="AU75" i="3"/>
  <c r="AQ75" i="3"/>
  <c r="AM75" i="3"/>
  <c r="AI75" i="3"/>
  <c r="AE75" i="3"/>
  <c r="AA75" i="3"/>
  <c r="W75" i="3"/>
  <c r="S75" i="3"/>
  <c r="O75" i="3"/>
  <c r="K75" i="3"/>
  <c r="G75" i="3"/>
  <c r="C75" i="3"/>
  <c r="CQ74" i="3"/>
  <c r="CM74" i="3"/>
  <c r="CI74" i="3"/>
  <c r="CE74" i="3"/>
  <c r="CA74" i="3"/>
  <c r="BW74" i="3"/>
  <c r="BS74" i="3"/>
  <c r="BO74" i="3"/>
  <c r="BK74" i="3"/>
  <c r="BG74" i="3"/>
  <c r="BC74" i="3"/>
  <c r="AY74" i="3"/>
  <c r="AU74" i="3"/>
  <c r="AQ74" i="3"/>
  <c r="AM74" i="3"/>
  <c r="AI74" i="3"/>
  <c r="AE74" i="3"/>
  <c r="AA74" i="3"/>
  <c r="W74" i="3"/>
  <c r="S74" i="3"/>
  <c r="O74" i="3"/>
  <c r="K74" i="3"/>
  <c r="G74" i="3"/>
  <c r="C74" i="3"/>
  <c r="CQ73" i="3"/>
  <c r="CM73" i="3"/>
  <c r="CI73" i="3"/>
  <c r="CE73" i="3"/>
  <c r="CA73" i="3"/>
  <c r="BW73" i="3"/>
  <c r="BS73" i="3"/>
  <c r="BO73" i="3"/>
  <c r="BK73" i="3"/>
  <c r="BG73" i="3"/>
  <c r="BC73" i="3"/>
  <c r="AY73" i="3"/>
  <c r="AU73" i="3"/>
  <c r="AQ73" i="3"/>
  <c r="AM73" i="3"/>
  <c r="AI73" i="3"/>
  <c r="AE73" i="3"/>
  <c r="AA73" i="3"/>
  <c r="W73" i="3"/>
  <c r="S73" i="3"/>
  <c r="O73" i="3"/>
  <c r="K73" i="3"/>
  <c r="G73" i="3"/>
  <c r="C73" i="3"/>
  <c r="CQ72" i="3"/>
  <c r="BP96" i="3"/>
  <c r="CN85" i="3"/>
  <c r="CF84" i="3"/>
  <c r="T84" i="3"/>
  <c r="AZ83" i="3"/>
  <c r="CF75" i="3"/>
  <c r="AW75" i="3"/>
  <c r="AG75" i="3"/>
  <c r="Q75" i="3"/>
  <c r="CS74" i="3"/>
  <c r="CC74" i="3"/>
  <c r="BM74" i="3"/>
  <c r="AW74" i="3"/>
  <c r="AG74" i="3"/>
  <c r="Q74" i="3"/>
  <c r="CS73" i="3"/>
  <c r="CC73" i="3"/>
  <c r="BM73" i="3"/>
  <c r="AW73" i="3"/>
  <c r="AG73" i="3"/>
  <c r="Y73" i="3"/>
  <c r="Q73" i="3"/>
  <c r="I73" i="3"/>
  <c r="CS72" i="3"/>
  <c r="CL72" i="3"/>
  <c r="CG72" i="3"/>
  <c r="CC72" i="3"/>
  <c r="BY72" i="3"/>
  <c r="BU72" i="3"/>
  <c r="BQ72" i="3"/>
  <c r="BM72" i="3"/>
  <c r="BI72" i="3"/>
  <c r="BE72" i="3"/>
  <c r="BA72" i="3"/>
  <c r="AW72" i="3"/>
  <c r="AS72" i="3"/>
  <c r="AO72" i="3"/>
  <c r="AK72" i="3"/>
  <c r="AG72" i="3"/>
  <c r="AC72" i="3"/>
  <c r="Y72" i="3"/>
  <c r="U72" i="3"/>
  <c r="Q72" i="3"/>
  <c r="M72" i="3"/>
  <c r="I72" i="3"/>
  <c r="E72" i="3"/>
  <c r="AW64" i="3"/>
  <c r="AS64" i="3"/>
  <c r="AO64" i="3"/>
  <c r="AK64" i="3"/>
  <c r="AG64" i="3"/>
  <c r="AC64" i="3"/>
  <c r="Y64" i="3"/>
  <c r="U64" i="3"/>
  <c r="Q64" i="3"/>
  <c r="M64" i="3"/>
  <c r="I64" i="3"/>
  <c r="E64" i="3"/>
  <c r="AW63" i="3"/>
  <c r="AS63" i="3"/>
  <c r="AO63" i="3"/>
  <c r="AK63" i="3"/>
  <c r="AG63" i="3"/>
  <c r="AC63" i="3"/>
  <c r="Y63" i="3"/>
  <c r="U63" i="3"/>
  <c r="Q63" i="3"/>
  <c r="M63" i="3"/>
  <c r="I63" i="3"/>
  <c r="E63" i="3"/>
  <c r="AW62" i="3"/>
  <c r="AS62" i="3"/>
  <c r="AO62" i="3"/>
  <c r="AK62" i="3"/>
  <c r="AG62" i="3"/>
  <c r="AC62" i="3"/>
  <c r="Y62" i="3"/>
  <c r="U62" i="3"/>
  <c r="Q62" i="3"/>
  <c r="M62" i="3"/>
  <c r="I62" i="3"/>
  <c r="E62" i="3"/>
  <c r="AW61" i="3"/>
  <c r="AS61" i="3"/>
  <c r="AO61" i="3"/>
  <c r="AK61" i="3"/>
  <c r="AG61" i="3"/>
  <c r="AC61" i="3"/>
  <c r="Y61" i="3"/>
  <c r="U61" i="3"/>
  <c r="Q61" i="3"/>
  <c r="AB85" i="3"/>
  <c r="AZ84" i="3"/>
  <c r="CF83" i="3"/>
  <c r="T83" i="3"/>
  <c r="BI75" i="3"/>
  <c r="AO75" i="3"/>
  <c r="Y75" i="3"/>
  <c r="I75" i="3"/>
  <c r="CK74" i="3"/>
  <c r="BU74" i="3"/>
  <c r="BE74" i="3"/>
  <c r="AO74" i="3"/>
  <c r="Y74" i="3"/>
  <c r="I74" i="3"/>
  <c r="CK73" i="3"/>
  <c r="BU73" i="3"/>
  <c r="BE73" i="3"/>
  <c r="AO73" i="3"/>
  <c r="AC73" i="3"/>
  <c r="U73" i="3"/>
  <c r="M73" i="3"/>
  <c r="E73" i="3"/>
  <c r="CO72" i="3"/>
  <c r="CI72" i="3"/>
  <c r="CE72" i="3"/>
  <c r="CA72" i="3"/>
  <c r="BW72" i="3"/>
  <c r="BS72" i="3"/>
  <c r="BO72" i="3"/>
  <c r="BK72" i="3"/>
  <c r="BG72" i="3"/>
  <c r="BC72" i="3"/>
  <c r="AY72" i="3"/>
  <c r="AU72" i="3"/>
  <c r="AQ72" i="3"/>
  <c r="AM72" i="3"/>
  <c r="AI72" i="3"/>
  <c r="AE72" i="3"/>
  <c r="AA72" i="3"/>
  <c r="W72" i="3"/>
  <c r="S72" i="3"/>
  <c r="O72" i="3"/>
  <c r="K72" i="3"/>
  <c r="G72" i="3"/>
  <c r="C72" i="3"/>
  <c r="AU64" i="3"/>
  <c r="AQ64" i="3"/>
  <c r="AM64" i="3"/>
  <c r="AI64" i="3"/>
  <c r="AE64" i="3"/>
  <c r="AA64" i="3"/>
  <c r="W64" i="3"/>
  <c r="S64" i="3"/>
  <c r="O64" i="3"/>
  <c r="K64" i="3"/>
  <c r="G64" i="3"/>
  <c r="C64" i="3"/>
  <c r="AU63" i="3"/>
  <c r="AQ63" i="3"/>
  <c r="AM63" i="3"/>
  <c r="AI63" i="3"/>
  <c r="AE63" i="3"/>
  <c r="AA63" i="3"/>
  <c r="W63" i="3"/>
  <c r="S63" i="3"/>
  <c r="O63" i="3"/>
  <c r="K63" i="3"/>
  <c r="G63" i="3"/>
  <c r="C63" i="3"/>
  <c r="AU62" i="3"/>
  <c r="AQ62" i="3"/>
  <c r="AM62" i="3"/>
  <c r="AI62" i="3"/>
  <c r="AE62" i="3"/>
  <c r="AA62" i="3"/>
  <c r="W62" i="3"/>
  <c r="S62" i="3"/>
  <c r="O62" i="3"/>
  <c r="K62" i="3"/>
  <c r="G62" i="3"/>
  <c r="C62" i="3"/>
  <c r="AU61" i="3"/>
  <c r="AQ61" i="3"/>
  <c r="AM61" i="3"/>
  <c r="AI61" i="3"/>
  <c r="AE61" i="3"/>
  <c r="AA61" i="3"/>
  <c r="W61" i="3"/>
  <c r="S61" i="3"/>
  <c r="O61" i="3"/>
  <c r="K61" i="3"/>
  <c r="G61" i="3"/>
  <c r="C61" i="3"/>
  <c r="AJ86" i="3"/>
  <c r="D85" i="3"/>
  <c r="AJ84" i="3"/>
  <c r="BP83" i="3"/>
  <c r="D83" i="3"/>
  <c r="BC75" i="3"/>
  <c r="AK75" i="3"/>
  <c r="U75" i="3"/>
  <c r="E75" i="3"/>
  <c r="CG74" i="3"/>
  <c r="BQ74" i="3"/>
  <c r="BA74" i="3"/>
  <c r="AK74" i="3"/>
  <c r="U74" i="3"/>
  <c r="E74" i="3"/>
  <c r="CG73" i="3"/>
  <c r="BQ73" i="3"/>
  <c r="BA73" i="3"/>
  <c r="AK73" i="3"/>
  <c r="Z73" i="3"/>
  <c r="R73" i="3"/>
  <c r="J73" i="3"/>
  <c r="B73" i="3"/>
  <c r="CM72" i="3"/>
  <c r="CH72" i="3"/>
  <c r="CD72" i="3"/>
  <c r="BZ72" i="3"/>
  <c r="BR72" i="3"/>
  <c r="BN72" i="3"/>
  <c r="BJ72" i="3"/>
  <c r="BF72" i="3"/>
  <c r="BB72" i="3"/>
  <c r="AT72" i="3"/>
  <c r="AP72" i="3"/>
  <c r="AL72" i="3"/>
  <c r="AH72" i="3"/>
  <c r="AD72" i="3"/>
  <c r="V72" i="3"/>
  <c r="R72" i="3"/>
  <c r="N72" i="3"/>
  <c r="J72" i="3"/>
  <c r="F72" i="3"/>
  <c r="AT64" i="3"/>
  <c r="AP64" i="3"/>
  <c r="AL64" i="3"/>
  <c r="AH64" i="3"/>
  <c r="AD64" i="3"/>
  <c r="Z64" i="3"/>
  <c r="V64" i="3"/>
  <c r="R64" i="3"/>
  <c r="N64" i="3"/>
  <c r="J64" i="3"/>
  <c r="F64" i="3"/>
  <c r="B64" i="3"/>
  <c r="AT63" i="3"/>
  <c r="AP63" i="3"/>
  <c r="AL63" i="3"/>
  <c r="AH63" i="3"/>
  <c r="AD63" i="3"/>
  <c r="Z63" i="3"/>
  <c r="V63" i="3"/>
  <c r="R63" i="3"/>
  <c r="N63" i="3"/>
  <c r="J63" i="3"/>
  <c r="F63" i="3"/>
  <c r="B63" i="3"/>
  <c r="AT62" i="3"/>
  <c r="AP62" i="3"/>
  <c r="AL62" i="3"/>
  <c r="AH62" i="3"/>
  <c r="AD62" i="3"/>
  <c r="Z62" i="3"/>
  <c r="V62" i="3"/>
  <c r="R62" i="3"/>
  <c r="N62" i="3"/>
  <c r="J62" i="3"/>
  <c r="F62" i="3"/>
  <c r="B62" i="3"/>
  <c r="AT61" i="3"/>
  <c r="AP61" i="3"/>
  <c r="AL61" i="3"/>
  <c r="AH61" i="3"/>
  <c r="AD61" i="3"/>
  <c r="V61" i="3"/>
  <c r="R61" i="3"/>
  <c r="N61" i="3"/>
  <c r="J61" i="3"/>
  <c r="F61" i="3"/>
  <c r="CA94" i="3"/>
  <c r="AJ83" i="3"/>
  <c r="M75" i="3"/>
  <c r="AS74" i="3"/>
  <c r="BY73" i="3"/>
  <c r="V73" i="3"/>
  <c r="CK72" i="3"/>
  <c r="BT72" i="3"/>
  <c r="BD72" i="3"/>
  <c r="AN72" i="3"/>
  <c r="X72" i="3"/>
  <c r="H72" i="3"/>
  <c r="AN64" i="3"/>
  <c r="X64" i="3"/>
  <c r="H64" i="3"/>
  <c r="AN63" i="3"/>
  <c r="X63" i="3"/>
  <c r="H63" i="3"/>
  <c r="AN62" i="3"/>
  <c r="X62" i="3"/>
  <c r="H62" i="3"/>
  <c r="AN61" i="3"/>
  <c r="X61" i="3"/>
  <c r="L61" i="3"/>
  <c r="D61" i="3"/>
  <c r="BH85" i="3"/>
  <c r="BQ75" i="3"/>
  <c r="CO74" i="3"/>
  <c r="AC74" i="3"/>
  <c r="BI73" i="3"/>
  <c r="N73" i="3"/>
  <c r="CF72" i="3"/>
  <c r="BP72" i="3"/>
  <c r="AZ72" i="3"/>
  <c r="AJ72" i="3"/>
  <c r="T72" i="3"/>
  <c r="D72" i="3"/>
  <c r="AJ64" i="3"/>
  <c r="T64" i="3"/>
  <c r="D64" i="3"/>
  <c r="AJ63" i="3"/>
  <c r="T63" i="3"/>
  <c r="D63" i="3"/>
  <c r="AJ62" i="3"/>
  <c r="T62" i="3"/>
  <c r="D62" i="3"/>
  <c r="AJ61" i="3"/>
  <c r="T61" i="3"/>
  <c r="I61" i="3"/>
  <c r="BP84" i="3"/>
  <c r="AS75" i="3"/>
  <c r="BY74" i="3"/>
  <c r="M74" i="3"/>
  <c r="AS73" i="3"/>
  <c r="F73" i="3"/>
  <c r="CB72" i="3"/>
  <c r="BL72" i="3"/>
  <c r="AV72" i="3"/>
  <c r="AF72" i="3"/>
  <c r="P72" i="3"/>
  <c r="AV64" i="3"/>
  <c r="AF64" i="3"/>
  <c r="P64" i="3"/>
  <c r="AV63" i="3"/>
  <c r="AF63" i="3"/>
  <c r="P63" i="3"/>
  <c r="AV62" i="3"/>
  <c r="AF62" i="3"/>
  <c r="P62" i="3"/>
  <c r="AV61" i="3"/>
  <c r="AF61" i="3"/>
  <c r="P61" i="3"/>
  <c r="H61" i="3"/>
  <c r="D84" i="3"/>
  <c r="AD73" i="3"/>
  <c r="AR72" i="3"/>
  <c r="L64" i="3"/>
  <c r="AR63" i="3"/>
  <c r="L62" i="3"/>
  <c r="AR61" i="3"/>
  <c r="CS38" i="3"/>
  <c r="CO38" i="3"/>
  <c r="CK38" i="3"/>
  <c r="CG38" i="3"/>
  <c r="CC38" i="3"/>
  <c r="BY38" i="3"/>
  <c r="BU38" i="3"/>
  <c r="BQ38" i="3"/>
  <c r="BM38" i="3"/>
  <c r="BI38" i="3"/>
  <c r="BE38" i="3"/>
  <c r="BA38" i="3"/>
  <c r="AW38" i="3"/>
  <c r="AS38" i="3"/>
  <c r="AO38" i="3"/>
  <c r="AK38" i="3"/>
  <c r="AG38" i="3"/>
  <c r="AC38" i="3"/>
  <c r="Y38" i="3"/>
  <c r="U38" i="3"/>
  <c r="Q38" i="3"/>
  <c r="M38" i="3"/>
  <c r="I38" i="3"/>
  <c r="E38" i="3"/>
  <c r="BI74" i="3"/>
  <c r="BX72" i="3"/>
  <c r="L72" i="3"/>
  <c r="AR64" i="3"/>
  <c r="L63" i="3"/>
  <c r="AR62" i="3"/>
  <c r="M61" i="3"/>
  <c r="CQ38" i="3"/>
  <c r="CM38" i="3"/>
  <c r="CI38" i="3"/>
  <c r="CE38" i="3"/>
  <c r="CA38" i="3"/>
  <c r="BW38" i="3"/>
  <c r="BS38" i="3"/>
  <c r="BO38" i="3"/>
  <c r="BK38" i="3"/>
  <c r="BG38" i="3"/>
  <c r="BC38" i="3"/>
  <c r="AY38" i="3"/>
  <c r="AU38" i="3"/>
  <c r="AQ38" i="3"/>
  <c r="AM38" i="3"/>
  <c r="AI38" i="3"/>
  <c r="AE38" i="3"/>
  <c r="AA38" i="3"/>
  <c r="W38" i="3"/>
  <c r="S38" i="3"/>
  <c r="O38" i="3"/>
  <c r="K38" i="3"/>
  <c r="G38" i="3"/>
  <c r="C38" i="3"/>
  <c r="CQ37" i="3"/>
  <c r="CM37" i="3"/>
  <c r="CI37" i="3"/>
  <c r="CE37" i="3"/>
  <c r="CA37" i="3"/>
  <c r="BW37" i="3"/>
  <c r="BS37" i="3"/>
  <c r="BO37" i="3"/>
  <c r="BK37" i="3"/>
  <c r="BG37" i="3"/>
  <c r="BC37" i="3"/>
  <c r="AY37" i="3"/>
  <c r="AU37" i="3"/>
  <c r="AQ37" i="3"/>
  <c r="AM37" i="3"/>
  <c r="AI37" i="3"/>
  <c r="AE37" i="3"/>
  <c r="AA37" i="3"/>
  <c r="W37" i="3"/>
  <c r="S37" i="3"/>
  <c r="O37" i="3"/>
  <c r="K37" i="3"/>
  <c r="G37" i="3"/>
  <c r="C37" i="3"/>
  <c r="CQ36" i="3"/>
  <c r="CM36" i="3"/>
  <c r="CI36" i="3"/>
  <c r="CE36" i="3"/>
  <c r="CA36" i="3"/>
  <c r="BW36" i="3"/>
  <c r="BS36" i="3"/>
  <c r="BO36" i="3"/>
  <c r="BK36" i="3"/>
  <c r="BG36" i="3"/>
  <c r="BC36" i="3"/>
  <c r="CO73" i="3"/>
  <c r="BH72" i="3"/>
  <c r="AB64" i="3"/>
  <c r="AB62" i="3"/>
  <c r="E61" i="3"/>
  <c r="CP38" i="3"/>
  <c r="CL38" i="3"/>
  <c r="CH38" i="3"/>
  <c r="CD38" i="3"/>
  <c r="BZ38" i="3"/>
  <c r="BV38" i="3"/>
  <c r="BR38" i="3"/>
  <c r="BN38" i="3"/>
  <c r="BJ38" i="3"/>
  <c r="BF38" i="3"/>
  <c r="BB38" i="3"/>
  <c r="AX38" i="3"/>
  <c r="AT38" i="3"/>
  <c r="AP38" i="3"/>
  <c r="AL38" i="3"/>
  <c r="AH38" i="3"/>
  <c r="AD38" i="3"/>
  <c r="Z38" i="3"/>
  <c r="V38" i="3"/>
  <c r="R38" i="3"/>
  <c r="N38" i="3"/>
  <c r="J38" i="3"/>
  <c r="F38" i="3"/>
  <c r="B38" i="3"/>
  <c r="CP37" i="3"/>
  <c r="CL37" i="3"/>
  <c r="CH37" i="3"/>
  <c r="CD37" i="3"/>
  <c r="BZ37" i="3"/>
  <c r="BV37" i="3"/>
  <c r="BR37" i="3"/>
  <c r="BN37" i="3"/>
  <c r="BJ37" i="3"/>
  <c r="BF37" i="3"/>
  <c r="BB37" i="3"/>
  <c r="AX37" i="3"/>
  <c r="AT37" i="3"/>
  <c r="AP37" i="3"/>
  <c r="AL37" i="3"/>
  <c r="AH37" i="3"/>
  <c r="AD37" i="3"/>
  <c r="Z37" i="3"/>
  <c r="V37" i="3"/>
  <c r="R37" i="3"/>
  <c r="N37" i="3"/>
  <c r="J37" i="3"/>
  <c r="F37" i="3"/>
  <c r="B37" i="3"/>
  <c r="CP36" i="3"/>
  <c r="CL36" i="3"/>
  <c r="CH36" i="3"/>
  <c r="CD36" i="3"/>
  <c r="BZ36" i="3"/>
  <c r="BV36" i="3"/>
  <c r="BR36" i="3"/>
  <c r="BN36" i="3"/>
  <c r="BJ36" i="3"/>
  <c r="BF36" i="3"/>
  <c r="BB36" i="3"/>
  <c r="AX36" i="3"/>
  <c r="AC75" i="3"/>
  <c r="AB61" i="3"/>
  <c r="CN38" i="3"/>
  <c r="BX38" i="3"/>
  <c r="BH38" i="3"/>
  <c r="AR38" i="3"/>
  <c r="AB38" i="3"/>
  <c r="L38" i="3"/>
  <c r="CR37" i="3"/>
  <c r="CJ37" i="3"/>
  <c r="CB37" i="3"/>
  <c r="BT37" i="3"/>
  <c r="BL37" i="3"/>
  <c r="BD37" i="3"/>
  <c r="AV37" i="3"/>
  <c r="AN37" i="3"/>
  <c r="AF37" i="3"/>
  <c r="X37" i="3"/>
  <c r="P37" i="3"/>
  <c r="H37" i="3"/>
  <c r="CR36" i="3"/>
  <c r="CJ36" i="3"/>
  <c r="CB36" i="3"/>
  <c r="BT36" i="3"/>
  <c r="BL36" i="3"/>
  <c r="BD36" i="3"/>
  <c r="AW36" i="3"/>
  <c r="AS36" i="3"/>
  <c r="AO36" i="3"/>
  <c r="AK36" i="3"/>
  <c r="AG36" i="3"/>
  <c r="AC36" i="3"/>
  <c r="Y36" i="3"/>
  <c r="U36" i="3"/>
  <c r="Q36" i="3"/>
  <c r="M36" i="3"/>
  <c r="I36" i="3"/>
  <c r="E36" i="3"/>
  <c r="CS35" i="3"/>
  <c r="CO35" i="3"/>
  <c r="CK35" i="3"/>
  <c r="CG35" i="3"/>
  <c r="CC35" i="3"/>
  <c r="BY35" i="3"/>
  <c r="BU35" i="3"/>
  <c r="BQ35" i="3"/>
  <c r="BM35" i="3"/>
  <c r="BI35" i="3"/>
  <c r="BE35" i="3"/>
  <c r="BA35" i="3"/>
  <c r="AW35" i="3"/>
  <c r="AS35" i="3"/>
  <c r="AO35" i="3"/>
  <c r="AK35" i="3"/>
  <c r="AG35" i="3"/>
  <c r="AC35" i="3"/>
  <c r="Y35" i="3"/>
  <c r="U35" i="3"/>
  <c r="Q35" i="3"/>
  <c r="M35" i="3"/>
  <c r="I35" i="3"/>
  <c r="E35" i="3"/>
  <c r="CS34" i="3"/>
  <c r="CO34" i="3"/>
  <c r="CK34" i="3"/>
  <c r="CG34" i="3"/>
  <c r="CC34" i="3"/>
  <c r="BY34" i="3"/>
  <c r="BU34" i="3"/>
  <c r="BQ34" i="3"/>
  <c r="BM34" i="3"/>
  <c r="BI34" i="3"/>
  <c r="BE34" i="3"/>
  <c r="BA34" i="3"/>
  <c r="AW34" i="3"/>
  <c r="AS34" i="3"/>
  <c r="AO34" i="3"/>
  <c r="AK34" i="3"/>
  <c r="AG34" i="3"/>
  <c r="AC34" i="3"/>
  <c r="Y34" i="3"/>
  <c r="U34" i="3"/>
  <c r="Q34" i="3"/>
  <c r="M34" i="3"/>
  <c r="I34" i="3"/>
  <c r="E34" i="3"/>
  <c r="CP72" i="3"/>
  <c r="AB63" i="3"/>
  <c r="CJ38" i="3"/>
  <c r="BT38" i="3"/>
  <c r="BD38" i="3"/>
  <c r="AN38" i="3"/>
  <c r="X38" i="3"/>
  <c r="H38" i="3"/>
  <c r="CO37" i="3"/>
  <c r="CG37" i="3"/>
  <c r="BY37" i="3"/>
  <c r="BQ37" i="3"/>
  <c r="BI37" i="3"/>
  <c r="BA37" i="3"/>
  <c r="AS37" i="3"/>
  <c r="AK37" i="3"/>
  <c r="AC37" i="3"/>
  <c r="U37" i="3"/>
  <c r="M37" i="3"/>
  <c r="E37" i="3"/>
  <c r="CO36" i="3"/>
  <c r="CG36" i="3"/>
  <c r="BY36" i="3"/>
  <c r="BQ36" i="3"/>
  <c r="BI36" i="3"/>
  <c r="BA36" i="3"/>
  <c r="AV36" i="3"/>
  <c r="AR36" i="3"/>
  <c r="AN36" i="3"/>
  <c r="AJ36" i="3"/>
  <c r="AF36" i="3"/>
  <c r="AB36" i="3"/>
  <c r="X36" i="3"/>
  <c r="T36" i="3"/>
  <c r="P36" i="3"/>
  <c r="L36" i="3"/>
  <c r="H36" i="3"/>
  <c r="D36" i="3"/>
  <c r="CR35" i="3"/>
  <c r="CN35" i="3"/>
  <c r="CJ35" i="3"/>
  <c r="CF35" i="3"/>
  <c r="CB35" i="3"/>
  <c r="BX35" i="3"/>
  <c r="BT35" i="3"/>
  <c r="BP35" i="3"/>
  <c r="BL35" i="3"/>
  <c r="BH35" i="3"/>
  <c r="BD35" i="3"/>
  <c r="AZ35" i="3"/>
  <c r="AV35" i="3"/>
  <c r="AR35" i="3"/>
  <c r="AN35" i="3"/>
  <c r="AJ35" i="3"/>
  <c r="AF35" i="3"/>
  <c r="AB35" i="3"/>
  <c r="X35" i="3"/>
  <c r="T35" i="3"/>
  <c r="P35" i="3"/>
  <c r="L35" i="3"/>
  <c r="H35" i="3"/>
  <c r="D35" i="3"/>
  <c r="CR34" i="3"/>
  <c r="CN34" i="3"/>
  <c r="CJ34" i="3"/>
  <c r="CF34" i="3"/>
  <c r="CB34" i="3"/>
  <c r="BX34" i="3"/>
  <c r="BT34" i="3"/>
  <c r="BP34" i="3"/>
  <c r="BL34" i="3"/>
  <c r="BH34" i="3"/>
  <c r="BD34" i="3"/>
  <c r="AZ34" i="3"/>
  <c r="AV34" i="3"/>
  <c r="AR34" i="3"/>
  <c r="AN34" i="3"/>
  <c r="AJ34" i="3"/>
  <c r="AF34" i="3"/>
  <c r="AB34" i="3"/>
  <c r="X34" i="3"/>
  <c r="T34" i="3"/>
  <c r="P34" i="3"/>
  <c r="L34" i="3"/>
  <c r="H34" i="3"/>
  <c r="D34" i="3"/>
  <c r="AB72" i="3"/>
  <c r="CF38" i="3"/>
  <c r="BP38" i="3"/>
  <c r="AZ38" i="3"/>
  <c r="AJ38" i="3"/>
  <c r="T38" i="3"/>
  <c r="D38" i="3"/>
  <c r="CN37" i="3"/>
  <c r="CF37" i="3"/>
  <c r="BX37" i="3"/>
  <c r="BP37" i="3"/>
  <c r="BH37" i="3"/>
  <c r="AZ37" i="3"/>
  <c r="AR37" i="3"/>
  <c r="AJ37" i="3"/>
  <c r="AB37" i="3"/>
  <c r="T37" i="3"/>
  <c r="L37" i="3"/>
  <c r="D37" i="3"/>
  <c r="CN36" i="3"/>
  <c r="CF36" i="3"/>
  <c r="BX36" i="3"/>
  <c r="BP36" i="3"/>
  <c r="BH36" i="3"/>
  <c r="AZ36" i="3"/>
  <c r="AU36" i="3"/>
  <c r="AQ36" i="3"/>
  <c r="AM36" i="3"/>
  <c r="AI36" i="3"/>
  <c r="AE36" i="3"/>
  <c r="AA36" i="3"/>
  <c r="W36" i="3"/>
  <c r="S36" i="3"/>
  <c r="O36" i="3"/>
  <c r="K36" i="3"/>
  <c r="G36" i="3"/>
  <c r="C36" i="3"/>
  <c r="CQ35" i="3"/>
  <c r="CM35" i="3"/>
  <c r="CI35" i="3"/>
  <c r="CE35" i="3"/>
  <c r="CA35" i="3"/>
  <c r="BW35" i="3"/>
  <c r="BS35" i="3"/>
  <c r="BO35" i="3"/>
  <c r="BK35" i="3"/>
  <c r="BG35" i="3"/>
  <c r="BC35" i="3"/>
  <c r="AY35" i="3"/>
  <c r="AU35" i="3"/>
  <c r="AQ35" i="3"/>
  <c r="AM35" i="3"/>
  <c r="AI35" i="3"/>
  <c r="AE35" i="3"/>
  <c r="AA35" i="3"/>
  <c r="W35" i="3"/>
  <c r="S35" i="3"/>
  <c r="O35" i="3"/>
  <c r="K35" i="3"/>
  <c r="G35" i="3"/>
  <c r="C35" i="3"/>
  <c r="CQ34" i="3"/>
  <c r="CM34" i="3"/>
  <c r="CI34" i="3"/>
  <c r="CE34" i="3"/>
  <c r="CA34" i="3"/>
  <c r="BW34" i="3"/>
  <c r="BS34" i="3"/>
  <c r="BO34" i="3"/>
  <c r="BK34" i="3"/>
  <c r="BG34" i="3"/>
  <c r="BC34" i="3"/>
  <c r="AY34" i="3"/>
  <c r="AU34" i="3"/>
  <c r="AQ34" i="3"/>
  <c r="AM34" i="3"/>
  <c r="AI34" i="3"/>
  <c r="AE34" i="3"/>
  <c r="AA34" i="3"/>
  <c r="W34" i="3"/>
  <c r="S34" i="3"/>
  <c r="O34" i="3"/>
  <c r="K34" i="3"/>
  <c r="G34" i="3"/>
  <c r="C34" i="3"/>
  <c r="CB38" i="3"/>
  <c r="P38" i="3"/>
  <c r="BU37" i="3"/>
  <c r="AO37" i="3"/>
  <c r="I37" i="3"/>
  <c r="BU36" i="3"/>
  <c r="AT36" i="3"/>
  <c r="AD36" i="3"/>
  <c r="N36" i="3"/>
  <c r="CP35" i="3"/>
  <c r="BZ35" i="3"/>
  <c r="BJ35" i="3"/>
  <c r="AT35" i="3"/>
  <c r="AD35" i="3"/>
  <c r="N35" i="3"/>
  <c r="CP34" i="3"/>
  <c r="BZ34" i="3"/>
  <c r="BJ34" i="3"/>
  <c r="AT34" i="3"/>
  <c r="AD34" i="3"/>
  <c r="N34" i="3"/>
  <c r="CS10" i="3"/>
  <c r="CO10" i="3"/>
  <c r="CK10" i="3"/>
  <c r="CG10" i="3"/>
  <c r="CC10" i="3"/>
  <c r="BY10" i="3"/>
  <c r="BU10" i="3"/>
  <c r="BQ10" i="3"/>
  <c r="BM10" i="3"/>
  <c r="BI10" i="3"/>
  <c r="BE10" i="3"/>
  <c r="BA10" i="3"/>
  <c r="AW10" i="3"/>
  <c r="AS10" i="3"/>
  <c r="AO10" i="3"/>
  <c r="AK10" i="3"/>
  <c r="AG10" i="3"/>
  <c r="AC10" i="3"/>
  <c r="Y10" i="3"/>
  <c r="U10" i="3"/>
  <c r="Q10" i="3"/>
  <c r="M10" i="3"/>
  <c r="I10" i="3"/>
  <c r="E10" i="3"/>
  <c r="CS9" i="3"/>
  <c r="CO9" i="3"/>
  <c r="CK9" i="3"/>
  <c r="CG9" i="3"/>
  <c r="CC9" i="3"/>
  <c r="BY9" i="3"/>
  <c r="BU9" i="3"/>
  <c r="BQ9" i="3"/>
  <c r="BM9" i="3"/>
  <c r="BI9" i="3"/>
  <c r="BE9" i="3"/>
  <c r="BA9" i="3"/>
  <c r="AW9" i="3"/>
  <c r="AS9" i="3"/>
  <c r="AO9" i="3"/>
  <c r="AK9" i="3"/>
  <c r="AG9" i="3"/>
  <c r="AC9" i="3"/>
  <c r="Y9" i="3"/>
  <c r="U9" i="3"/>
  <c r="Q9" i="3"/>
  <c r="M9" i="3"/>
  <c r="I9" i="3"/>
  <c r="E9" i="3"/>
  <c r="CS8" i="3"/>
  <c r="CO8" i="3"/>
  <c r="CK8" i="3"/>
  <c r="CG8" i="3"/>
  <c r="CC8" i="3"/>
  <c r="BY8" i="3"/>
  <c r="BU8" i="3"/>
  <c r="BQ8" i="3"/>
  <c r="BM8" i="3"/>
  <c r="BI8" i="3"/>
  <c r="BE8" i="3"/>
  <c r="BA8" i="3"/>
  <c r="AW8" i="3"/>
  <c r="AS8" i="3"/>
  <c r="AO8" i="3"/>
  <c r="AK8" i="3"/>
  <c r="AG8" i="3"/>
  <c r="AC8" i="3"/>
  <c r="Y8" i="3"/>
  <c r="U8" i="3"/>
  <c r="Q8" i="3"/>
  <c r="M8" i="3"/>
  <c r="I8" i="3"/>
  <c r="E8" i="3"/>
  <c r="CS7" i="3"/>
  <c r="CO7" i="3"/>
  <c r="CK7" i="3"/>
  <c r="CG7" i="3"/>
  <c r="CC7" i="3"/>
  <c r="BY7" i="3"/>
  <c r="BU7" i="3"/>
  <c r="BQ7" i="3"/>
  <c r="BM7" i="3"/>
  <c r="BI7" i="3"/>
  <c r="BE7" i="3"/>
  <c r="BA7" i="3"/>
  <c r="AW7" i="3"/>
  <c r="AS7" i="3"/>
  <c r="AO7" i="3"/>
  <c r="AK7" i="3"/>
  <c r="AG7" i="3"/>
  <c r="AC7" i="3"/>
  <c r="Y7" i="3"/>
  <c r="U7" i="3"/>
  <c r="Q7" i="3"/>
  <c r="M7" i="3"/>
  <c r="I7" i="3"/>
  <c r="E7" i="3"/>
  <c r="CS6" i="3"/>
  <c r="CO6" i="3"/>
  <c r="CK6" i="3"/>
  <c r="CG6" i="3"/>
  <c r="CC6" i="3"/>
  <c r="BY6" i="3"/>
  <c r="BU6" i="3"/>
  <c r="BQ6" i="3"/>
  <c r="BM6" i="3"/>
  <c r="BI6" i="3"/>
  <c r="BE6" i="3"/>
  <c r="BA6" i="3"/>
  <c r="AW6" i="3"/>
  <c r="AS6" i="3"/>
  <c r="AO6" i="3"/>
  <c r="AK6" i="3"/>
  <c r="AG6" i="3"/>
  <c r="AC6" i="3"/>
  <c r="Y6" i="3"/>
  <c r="U6" i="3"/>
  <c r="Q6" i="3"/>
  <c r="M6" i="3"/>
  <c r="I6" i="3"/>
  <c r="E6" i="3"/>
  <c r="BD9" i="3"/>
  <c r="AV9" i="3"/>
  <c r="AN9" i="3"/>
  <c r="AF9" i="3"/>
  <c r="X9" i="3"/>
  <c r="P9" i="3"/>
  <c r="H9" i="3"/>
  <c r="CR8" i="3"/>
  <c r="CJ8" i="3"/>
  <c r="CB8" i="3"/>
  <c r="BT8" i="3"/>
  <c r="BL8" i="3"/>
  <c r="BD8" i="3"/>
  <c r="AZ8" i="3"/>
  <c r="AR8" i="3"/>
  <c r="AJ8" i="3"/>
  <c r="AB8" i="3"/>
  <c r="T8" i="3"/>
  <c r="L8" i="3"/>
  <c r="D8" i="3"/>
  <c r="CN7" i="3"/>
  <c r="CF7" i="3"/>
  <c r="BX7" i="3"/>
  <c r="BP7" i="3"/>
  <c r="BH7" i="3"/>
  <c r="AZ7" i="3"/>
  <c r="AR7" i="3"/>
  <c r="AJ7" i="3"/>
  <c r="AB7" i="3"/>
  <c r="T7" i="3"/>
  <c r="L7" i="3"/>
  <c r="D7" i="3"/>
  <c r="CN6" i="3"/>
  <c r="CF6" i="3"/>
  <c r="BX6" i="3"/>
  <c r="BP6" i="3"/>
  <c r="BH6" i="3"/>
  <c r="AZ6" i="3"/>
  <c r="AR6" i="3"/>
  <c r="AJ6" i="3"/>
  <c r="AB6" i="3"/>
  <c r="T6" i="3"/>
  <c r="L6" i="3"/>
  <c r="D6" i="3"/>
  <c r="AX7" i="3"/>
  <c r="AH7" i="3"/>
  <c r="V7" i="3"/>
  <c r="F7" i="3"/>
  <c r="CL6" i="3"/>
  <c r="BV6" i="3"/>
  <c r="BF6" i="3"/>
  <c r="AT6" i="3"/>
  <c r="AD6" i="3"/>
  <c r="R6" i="3"/>
  <c r="BL38" i="3"/>
  <c r="CS37" i="3"/>
  <c r="BM37" i="3"/>
  <c r="AG37" i="3"/>
  <c r="CS36" i="3"/>
  <c r="BM36" i="3"/>
  <c r="AP36" i="3"/>
  <c r="Z36" i="3"/>
  <c r="J36" i="3"/>
  <c r="CL35" i="3"/>
  <c r="BV35" i="3"/>
  <c r="BF35" i="3"/>
  <c r="AP35" i="3"/>
  <c r="Z35" i="3"/>
  <c r="J35" i="3"/>
  <c r="CL34" i="3"/>
  <c r="BV34" i="3"/>
  <c r="BF34" i="3"/>
  <c r="AP34" i="3"/>
  <c r="Z34" i="3"/>
  <c r="J34" i="3"/>
  <c r="CR10" i="3"/>
  <c r="CN10" i="3"/>
  <c r="CJ10" i="3"/>
  <c r="CF10" i="3"/>
  <c r="CB10" i="3"/>
  <c r="BX10" i="3"/>
  <c r="BT10" i="3"/>
  <c r="BP10" i="3"/>
  <c r="BL10" i="3"/>
  <c r="BH10" i="3"/>
  <c r="BD10" i="3"/>
  <c r="AZ10" i="3"/>
  <c r="AV10" i="3"/>
  <c r="AR10" i="3"/>
  <c r="AN10" i="3"/>
  <c r="AJ10" i="3"/>
  <c r="AF10" i="3"/>
  <c r="AB10" i="3"/>
  <c r="X10" i="3"/>
  <c r="T10" i="3"/>
  <c r="P10" i="3"/>
  <c r="L10" i="3"/>
  <c r="H10" i="3"/>
  <c r="D10" i="3"/>
  <c r="CR9" i="3"/>
  <c r="CN9" i="3"/>
  <c r="CJ9" i="3"/>
  <c r="CF9" i="3"/>
  <c r="CB9" i="3"/>
  <c r="BX9" i="3"/>
  <c r="BT9" i="3"/>
  <c r="BP9" i="3"/>
  <c r="BL9" i="3"/>
  <c r="BH9" i="3"/>
  <c r="AZ9" i="3"/>
  <c r="AR9" i="3"/>
  <c r="AJ9" i="3"/>
  <c r="AB9" i="3"/>
  <c r="T9" i="3"/>
  <c r="L9" i="3"/>
  <c r="D9" i="3"/>
  <c r="CN8" i="3"/>
  <c r="CF8" i="3"/>
  <c r="BX8" i="3"/>
  <c r="BP8" i="3"/>
  <c r="BH8" i="3"/>
  <c r="AV8" i="3"/>
  <c r="AN8" i="3"/>
  <c r="AF8" i="3"/>
  <c r="X8" i="3"/>
  <c r="P8" i="3"/>
  <c r="H8" i="3"/>
  <c r="CR7" i="3"/>
  <c r="CJ7" i="3"/>
  <c r="CB7" i="3"/>
  <c r="BT7" i="3"/>
  <c r="BL7" i="3"/>
  <c r="BD7" i="3"/>
  <c r="AV7" i="3"/>
  <c r="AN7" i="3"/>
  <c r="AF7" i="3"/>
  <c r="X7" i="3"/>
  <c r="P7" i="3"/>
  <c r="H7" i="3"/>
  <c r="CR6" i="3"/>
  <c r="CJ6" i="3"/>
  <c r="CB6" i="3"/>
  <c r="BT6" i="3"/>
  <c r="BL6" i="3"/>
  <c r="BD6" i="3"/>
  <c r="AV6" i="3"/>
  <c r="AN6" i="3"/>
  <c r="AF6" i="3"/>
  <c r="X6" i="3"/>
  <c r="P6" i="3"/>
  <c r="H6" i="3"/>
  <c r="BJ7" i="3"/>
  <c r="AT7" i="3"/>
  <c r="AD7" i="3"/>
  <c r="R7" i="3"/>
  <c r="B7" i="3"/>
  <c r="CD6" i="3"/>
  <c r="BR6" i="3"/>
  <c r="BB6" i="3"/>
  <c r="AP6" i="3"/>
  <c r="Z6" i="3"/>
  <c r="F6" i="3"/>
  <c r="AV38" i="3"/>
  <c r="CK37" i="3"/>
  <c r="BE37" i="3"/>
  <c r="Y37" i="3"/>
  <c r="CK36" i="3"/>
  <c r="BE36" i="3"/>
  <c r="AL36" i="3"/>
  <c r="V36" i="3"/>
  <c r="F36" i="3"/>
  <c r="CH35" i="3"/>
  <c r="BR35" i="3"/>
  <c r="BB35" i="3"/>
  <c r="AL35" i="3"/>
  <c r="V35" i="3"/>
  <c r="F35" i="3"/>
  <c r="CH34" i="3"/>
  <c r="BR34" i="3"/>
  <c r="BB34" i="3"/>
  <c r="AL34" i="3"/>
  <c r="V34" i="3"/>
  <c r="F34" i="3"/>
  <c r="CQ10" i="3"/>
  <c r="CM10" i="3"/>
  <c r="CI10" i="3"/>
  <c r="CE10" i="3"/>
  <c r="CA10" i="3"/>
  <c r="BW10" i="3"/>
  <c r="BS10" i="3"/>
  <c r="BO10" i="3"/>
  <c r="BK10" i="3"/>
  <c r="BG10" i="3"/>
  <c r="BC10" i="3"/>
  <c r="AY10" i="3"/>
  <c r="AU10" i="3"/>
  <c r="AQ10" i="3"/>
  <c r="AM10" i="3"/>
  <c r="AI10" i="3"/>
  <c r="AE10" i="3"/>
  <c r="AA10" i="3"/>
  <c r="W10" i="3"/>
  <c r="S10" i="3"/>
  <c r="O10" i="3"/>
  <c r="K10" i="3"/>
  <c r="G10" i="3"/>
  <c r="C10" i="3"/>
  <c r="CQ9" i="3"/>
  <c r="CM9" i="3"/>
  <c r="CI9" i="3"/>
  <c r="CE9" i="3"/>
  <c r="CA9" i="3"/>
  <c r="BW9" i="3"/>
  <c r="BS9" i="3"/>
  <c r="BO9" i="3"/>
  <c r="BK9" i="3"/>
  <c r="BG9" i="3"/>
  <c r="BC9" i="3"/>
  <c r="AY9" i="3"/>
  <c r="AU9" i="3"/>
  <c r="AQ9" i="3"/>
  <c r="AM9" i="3"/>
  <c r="AI9" i="3"/>
  <c r="AE9" i="3"/>
  <c r="AA9" i="3"/>
  <c r="W9" i="3"/>
  <c r="S9" i="3"/>
  <c r="O9" i="3"/>
  <c r="K9" i="3"/>
  <c r="G9" i="3"/>
  <c r="C9" i="3"/>
  <c r="CQ8" i="3"/>
  <c r="CM8" i="3"/>
  <c r="CI8" i="3"/>
  <c r="CE8" i="3"/>
  <c r="CA8" i="3"/>
  <c r="BW8" i="3"/>
  <c r="BS8" i="3"/>
  <c r="BO8" i="3"/>
  <c r="BK8" i="3"/>
  <c r="BG8" i="3"/>
  <c r="BC8" i="3"/>
  <c r="AY8" i="3"/>
  <c r="AU8" i="3"/>
  <c r="AQ8" i="3"/>
  <c r="AM8" i="3"/>
  <c r="AI8" i="3"/>
  <c r="AE8" i="3"/>
  <c r="AA8" i="3"/>
  <c r="W8" i="3"/>
  <c r="S8" i="3"/>
  <c r="O8" i="3"/>
  <c r="K8" i="3"/>
  <c r="G8" i="3"/>
  <c r="C8" i="3"/>
  <c r="CQ7" i="3"/>
  <c r="CM7" i="3"/>
  <c r="CI7" i="3"/>
  <c r="CE7" i="3"/>
  <c r="CA7" i="3"/>
  <c r="BW7" i="3"/>
  <c r="BS7" i="3"/>
  <c r="BO7" i="3"/>
  <c r="BK7" i="3"/>
  <c r="BG7" i="3"/>
  <c r="BC7" i="3"/>
  <c r="AY7" i="3"/>
  <c r="AU7" i="3"/>
  <c r="AQ7" i="3"/>
  <c r="AM7" i="3"/>
  <c r="AI7" i="3"/>
  <c r="AE7" i="3"/>
  <c r="AA7" i="3"/>
  <c r="W7" i="3"/>
  <c r="S7" i="3"/>
  <c r="O7" i="3"/>
  <c r="K7" i="3"/>
  <c r="G7" i="3"/>
  <c r="C7" i="3"/>
  <c r="CQ6" i="3"/>
  <c r="CM6" i="3"/>
  <c r="CI6" i="3"/>
  <c r="CE6" i="3"/>
  <c r="CA6" i="3"/>
  <c r="BW6" i="3"/>
  <c r="BS6" i="3"/>
  <c r="BO6" i="3"/>
  <c r="BK6" i="3"/>
  <c r="BG6" i="3"/>
  <c r="BC6" i="3"/>
  <c r="AY6" i="3"/>
  <c r="AU6" i="3"/>
  <c r="AQ6" i="3"/>
  <c r="AM6" i="3"/>
  <c r="AI6" i="3"/>
  <c r="AE6" i="3"/>
  <c r="AA6" i="3"/>
  <c r="W6" i="3"/>
  <c r="S6" i="3"/>
  <c r="O6" i="3"/>
  <c r="K6" i="3"/>
  <c r="G6" i="3"/>
  <c r="C6" i="3"/>
  <c r="CP8" i="3"/>
  <c r="CH8" i="3"/>
  <c r="BZ8" i="3"/>
  <c r="BV8" i="3"/>
  <c r="BN8" i="3"/>
  <c r="BJ8" i="3"/>
  <c r="BB8" i="3"/>
  <c r="AT8" i="3"/>
  <c r="AP8" i="3"/>
  <c r="AH8" i="3"/>
  <c r="AD8" i="3"/>
  <c r="V8" i="3"/>
  <c r="N8" i="3"/>
  <c r="J8" i="3"/>
  <c r="B8" i="3"/>
  <c r="CL7" i="3"/>
  <c r="CH7" i="3"/>
  <c r="BZ7" i="3"/>
  <c r="BV7" i="3"/>
  <c r="BN7" i="3"/>
  <c r="BB7" i="3"/>
  <c r="AP7" i="3"/>
  <c r="Z7" i="3"/>
  <c r="N7" i="3"/>
  <c r="CP6" i="3"/>
  <c r="BZ6" i="3"/>
  <c r="BN6" i="3"/>
  <c r="AX6" i="3"/>
  <c r="AL6" i="3"/>
  <c r="V6" i="3"/>
  <c r="J6" i="3"/>
  <c r="CR38" i="3"/>
  <c r="AF38" i="3"/>
  <c r="CC37" i="3"/>
  <c r="AW37" i="3"/>
  <c r="Q37" i="3"/>
  <c r="CC36" i="3"/>
  <c r="AY36" i="3"/>
  <c r="AH36" i="3"/>
  <c r="R36" i="3"/>
  <c r="B36" i="3"/>
  <c r="CD35" i="3"/>
  <c r="BN35" i="3"/>
  <c r="AX35" i="3"/>
  <c r="AH35" i="3"/>
  <c r="R35" i="3"/>
  <c r="B35" i="3"/>
  <c r="CD34" i="3"/>
  <c r="BN34" i="3"/>
  <c r="AX34" i="3"/>
  <c r="AH34" i="3"/>
  <c r="R34" i="3"/>
  <c r="CP10" i="3"/>
  <c r="CL10" i="3"/>
  <c r="CH10" i="3"/>
  <c r="CD10" i="3"/>
  <c r="BZ10" i="3"/>
  <c r="BV10" i="3"/>
  <c r="BR10" i="3"/>
  <c r="BN10" i="3"/>
  <c r="BJ10" i="3"/>
  <c r="BF10" i="3"/>
  <c r="BB10" i="3"/>
  <c r="AX10" i="3"/>
  <c r="AT10" i="3"/>
  <c r="AP10" i="3"/>
  <c r="AL10" i="3"/>
  <c r="AH10" i="3"/>
  <c r="AD10" i="3"/>
  <c r="Z10" i="3"/>
  <c r="V10" i="3"/>
  <c r="R10" i="3"/>
  <c r="N10" i="3"/>
  <c r="J10" i="3"/>
  <c r="F10" i="3"/>
  <c r="B10" i="3"/>
  <c r="CP9" i="3"/>
  <c r="CL9" i="3"/>
  <c r="CH9" i="3"/>
  <c r="CD9" i="3"/>
  <c r="BZ9" i="3"/>
  <c r="BV9" i="3"/>
  <c r="BR9" i="3"/>
  <c r="BN9" i="3"/>
  <c r="BJ9" i="3"/>
  <c r="BF9" i="3"/>
  <c r="BB9" i="3"/>
  <c r="AX9" i="3"/>
  <c r="AT9" i="3"/>
  <c r="AP9" i="3"/>
  <c r="AL9" i="3"/>
  <c r="AH9" i="3"/>
  <c r="AD9" i="3"/>
  <c r="Z9" i="3"/>
  <c r="V9" i="3"/>
  <c r="R9" i="3"/>
  <c r="N9" i="3"/>
  <c r="J9" i="3"/>
  <c r="F9" i="3"/>
  <c r="B9" i="3"/>
  <c r="CL8" i="3"/>
  <c r="CD8" i="3"/>
  <c r="BR8" i="3"/>
  <c r="BF8" i="3"/>
  <c r="AX8" i="3"/>
  <c r="AL8" i="3"/>
  <c r="Z8" i="3"/>
  <c r="R8" i="3"/>
  <c r="F8" i="3"/>
  <c r="CP7" i="3"/>
  <c r="CD7" i="3"/>
  <c r="BR7" i="3"/>
  <c r="BF7" i="3"/>
  <c r="AL7" i="3"/>
  <c r="J7" i="3"/>
  <c r="CH6" i="3"/>
  <c r="BJ6" i="3"/>
  <c r="AH6" i="3"/>
  <c r="N6" i="3"/>
</calcChain>
</file>

<file path=xl/comments1.xml><?xml version="1.0" encoding="utf-8"?>
<comments xmlns="http://schemas.openxmlformats.org/spreadsheetml/2006/main">
  <authors>
    <author>Lechner, Artur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Lechner, Artur:</t>
        </r>
        <r>
          <rPr>
            <sz val="9"/>
            <color indexed="81"/>
            <rFont val="Tahoma"/>
            <family val="2"/>
          </rPr>
          <t xml:space="preserve">
Japanisch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Lechner, Artur:</t>
        </r>
        <r>
          <rPr>
            <sz val="9"/>
            <color indexed="81"/>
            <rFont val="Tahoma"/>
            <family val="2"/>
          </rPr>
          <t xml:space="preserve">
Chinesisch
</t>
        </r>
      </text>
    </comment>
  </commentList>
</comments>
</file>

<file path=xl/sharedStrings.xml><?xml version="1.0" encoding="utf-8"?>
<sst xmlns="http://schemas.openxmlformats.org/spreadsheetml/2006/main" count="923" uniqueCount="828">
  <si>
    <t>kW</t>
  </si>
  <si>
    <r>
      <t>min</t>
    </r>
    <r>
      <rPr>
        <vertAlign val="superscript"/>
        <sz val="10"/>
        <rFont val="Calibri"/>
        <family val="2"/>
        <scheme val="minor"/>
      </rPr>
      <t>-1</t>
    </r>
  </si>
  <si>
    <t>kN</t>
  </si>
  <si>
    <t>mm</t>
  </si>
  <si>
    <t>kg</t>
  </si>
  <si>
    <t>°</t>
  </si>
  <si>
    <t>s</t>
  </si>
  <si>
    <t>Nm</t>
  </si>
  <si>
    <t>bar</t>
  </si>
  <si>
    <r>
      <t xml:space="preserve">  M</t>
    </r>
    <r>
      <rPr>
        <vertAlign val="subscript"/>
        <sz val="10"/>
        <rFont val="Calibri"/>
        <family val="2"/>
        <scheme val="minor"/>
      </rPr>
      <t>L</t>
    </r>
    <r>
      <rPr>
        <sz val="10"/>
        <rFont val="Calibri"/>
        <family val="2"/>
        <scheme val="minor"/>
      </rPr>
      <t xml:space="preserve"> =</t>
    </r>
  </si>
  <si>
    <t xml:space="preserve">  l =</t>
  </si>
  <si>
    <t xml:space="preserve">  F =</t>
  </si>
  <si>
    <r>
      <t xml:space="preserve">  D</t>
    </r>
    <r>
      <rPr>
        <vertAlign val="subscript"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 =</t>
    </r>
  </si>
  <si>
    <t>Zusatzbremse</t>
  </si>
  <si>
    <t>Andere</t>
  </si>
  <si>
    <t>Kunde (Firma)</t>
  </si>
  <si>
    <t xml:space="preserve"> a)</t>
  </si>
  <si>
    <t xml:space="preserve"> b)</t>
  </si>
  <si>
    <r>
      <t>kgm</t>
    </r>
    <r>
      <rPr>
        <vertAlign val="superscript"/>
        <sz val="10"/>
        <rFont val="Calibri"/>
        <family val="2"/>
        <scheme val="minor"/>
      </rPr>
      <t>2</t>
    </r>
  </si>
  <si>
    <r>
      <t xml:space="preserve">  t</t>
    </r>
    <r>
      <rPr>
        <vertAlign val="subscript"/>
        <sz val="10"/>
        <rFont val="Calibri"/>
        <family val="2"/>
        <scheme val="minor"/>
      </rPr>
      <t>Br</t>
    </r>
    <r>
      <rPr>
        <sz val="10"/>
        <rFont val="Calibri"/>
        <family val="2"/>
        <scheme val="minor"/>
      </rPr>
      <t xml:space="preserve"> =</t>
    </r>
  </si>
  <si>
    <t>Version:</t>
  </si>
  <si>
    <t>Adresse</t>
  </si>
  <si>
    <t>Zelle</t>
  </si>
  <si>
    <t>Deutsch</t>
  </si>
  <si>
    <t>English</t>
  </si>
  <si>
    <t>italiano</t>
  </si>
  <si>
    <t>日本語</t>
  </si>
  <si>
    <t>公司</t>
  </si>
  <si>
    <t>Español</t>
  </si>
  <si>
    <t>Português</t>
  </si>
  <si>
    <t>Русский</t>
  </si>
  <si>
    <t>Sprache</t>
  </si>
  <si>
    <t>Language</t>
  </si>
  <si>
    <t>lingua</t>
  </si>
  <si>
    <t>言語</t>
  </si>
  <si>
    <t>语言</t>
  </si>
  <si>
    <t>Idioma</t>
  </si>
  <si>
    <t>язык</t>
  </si>
  <si>
    <t>AF2</t>
  </si>
  <si>
    <t>B6</t>
  </si>
  <si>
    <t>1. Kontaktdaten</t>
  </si>
  <si>
    <t>1. Contact information</t>
  </si>
  <si>
    <t>1. Informazioni di contatto</t>
  </si>
  <si>
    <t>コンタクト</t>
  </si>
  <si>
    <t>基本情况</t>
  </si>
  <si>
    <t>1. Información general</t>
  </si>
  <si>
    <t>1. Informações gerais</t>
  </si>
  <si>
    <t>1. Основная информация</t>
  </si>
  <si>
    <t>Company</t>
  </si>
  <si>
    <t>Società</t>
  </si>
  <si>
    <t>Empresa</t>
  </si>
  <si>
    <t>Организация / компания</t>
  </si>
  <si>
    <t>B11</t>
  </si>
  <si>
    <t>Kunden-Nr.</t>
  </si>
  <si>
    <t>Customer number</t>
  </si>
  <si>
    <t>Numero cliente</t>
  </si>
  <si>
    <t>お客様番号</t>
  </si>
  <si>
    <t>客户编号</t>
  </si>
  <si>
    <t>Número de Cliente</t>
  </si>
  <si>
    <t>номер клиентов</t>
  </si>
  <si>
    <t>Address</t>
  </si>
  <si>
    <t>Indirizzo</t>
  </si>
  <si>
    <t>地址</t>
  </si>
  <si>
    <t>Dirección</t>
  </si>
  <si>
    <t>Endereço</t>
  </si>
  <si>
    <t>Адрес</t>
  </si>
  <si>
    <t>B21</t>
  </si>
  <si>
    <t>Ansprechpartner</t>
  </si>
  <si>
    <t>Contact person</t>
  </si>
  <si>
    <t>联系人</t>
  </si>
  <si>
    <t>Persona de contacto</t>
  </si>
  <si>
    <t>Pessoa de contato</t>
  </si>
  <si>
    <t>Контактное лицо</t>
  </si>
  <si>
    <t>E-Mail</t>
  </si>
  <si>
    <t>E-mail</t>
  </si>
  <si>
    <t>电子邮件</t>
  </si>
  <si>
    <t>Email</t>
  </si>
  <si>
    <t>e-mail / адрес электронной почты</t>
  </si>
  <si>
    <t>B34</t>
  </si>
  <si>
    <t>2. Daten der Presse</t>
  </si>
  <si>
    <t>2. Press Data</t>
  </si>
  <si>
    <t>2. Dati della pressa</t>
  </si>
  <si>
    <t>プレスデータ</t>
  </si>
  <si>
    <t>压机参数</t>
  </si>
  <si>
    <t>2. Datos de la prensa</t>
  </si>
  <si>
    <t>2. Dados da prensa</t>
  </si>
  <si>
    <t>2. Информация о прессе</t>
  </si>
  <si>
    <t>B39</t>
  </si>
  <si>
    <t>Endkunde</t>
  </si>
  <si>
    <t>End customer</t>
  </si>
  <si>
    <t>Cliente finale</t>
  </si>
  <si>
    <t>最終顧客</t>
  </si>
  <si>
    <t>Cliente final</t>
  </si>
  <si>
    <t>Конечный покупатель</t>
  </si>
  <si>
    <t>B50</t>
  </si>
  <si>
    <t>Betreiber</t>
  </si>
  <si>
    <t>Press user</t>
  </si>
  <si>
    <t>Utilizzatore</t>
  </si>
  <si>
    <t>エンドユーザー</t>
  </si>
  <si>
    <t>最终用户</t>
  </si>
  <si>
    <t>Usuario final</t>
  </si>
  <si>
    <t>Usuário final</t>
  </si>
  <si>
    <t>пользователь пресса</t>
  </si>
  <si>
    <t>Maschinenbezeichnung</t>
  </si>
  <si>
    <t>Machine name</t>
  </si>
  <si>
    <t>Nome della macchina</t>
  </si>
  <si>
    <t>压机型号</t>
  </si>
  <si>
    <t>Nombre de la máquina</t>
  </si>
  <si>
    <t>Denominação da máquina</t>
  </si>
  <si>
    <t>Наименование машины / станка</t>
  </si>
  <si>
    <t>Pressentyp (Servopresse, Schmiedepresse, Kniehebelpresse …)</t>
  </si>
  <si>
    <t>Type of press (Servo press, forging press, link drive press …)</t>
  </si>
  <si>
    <t>Tipo di pressa (Servopressa, pressa per forgiatura, pressa link drive)</t>
  </si>
  <si>
    <t>Tipo de prensa (Servo prensa, prensa de forja, prensa link drive ...)</t>
  </si>
  <si>
    <t>Tipo da prensa (servo prensa, prensa de forjamento, prensa de alavanca articulada...)</t>
  </si>
  <si>
    <t>Тип пресса (приводной, штамповочный, рычажный...)</t>
  </si>
  <si>
    <t>Arbeitsweise</t>
  </si>
  <si>
    <t>Working Mode</t>
  </si>
  <si>
    <t>Modo di lavoro</t>
  </si>
  <si>
    <t>工作模式</t>
  </si>
  <si>
    <t>Modo funcionamiento</t>
  </si>
  <si>
    <t>Modo de operação</t>
  </si>
  <si>
    <t>Рабочий режим</t>
  </si>
  <si>
    <t>B61</t>
  </si>
  <si>
    <t>Motorleistung</t>
  </si>
  <si>
    <t>Motor Capacity</t>
  </si>
  <si>
    <t>Potenza Motore</t>
  </si>
  <si>
    <t>电机性能</t>
  </si>
  <si>
    <t>Capacidad del motor</t>
  </si>
  <si>
    <t>Capacidade do motor</t>
  </si>
  <si>
    <t>Мощность двигателя</t>
  </si>
  <si>
    <t>Z61</t>
  </si>
  <si>
    <t>bei Drehzahl</t>
  </si>
  <si>
    <t>at rpm</t>
  </si>
  <si>
    <t>a velocità</t>
  </si>
  <si>
    <t>在速度</t>
  </si>
  <si>
    <t>a la velocidad</t>
  </si>
  <si>
    <t>на скорости</t>
  </si>
  <si>
    <t>AX61</t>
  </si>
  <si>
    <t>Max. Press- bzw. Scherkraft</t>
  </si>
  <si>
    <t>Max. pressing/shearing force</t>
  </si>
  <si>
    <t>Max forza di pressa / taglio</t>
  </si>
  <si>
    <t>最大工作压力</t>
  </si>
  <si>
    <t>Fuerza máxima de presión/corte</t>
  </si>
  <si>
    <t>Força de prensagem/cisalhamento máximo</t>
  </si>
  <si>
    <t>Максимальная сила сжатия / резания</t>
  </si>
  <si>
    <t>Arbeitswinkel vor UT</t>
  </si>
  <si>
    <t>Working angle at BDC</t>
  </si>
  <si>
    <t>Angolo di lavoro al PMI</t>
  </si>
  <si>
    <t>下死点以上工作角度</t>
  </si>
  <si>
    <t>Ángulo de trabajo en PMI</t>
  </si>
  <si>
    <t>Ângulo de trabalho no ponto morto inferior</t>
  </si>
  <si>
    <t>Кинематический угол в НМТ</t>
  </si>
  <si>
    <t>B72</t>
  </si>
  <si>
    <t>Arbeitshöhe vor UT</t>
  </si>
  <si>
    <t>Working height at BDC</t>
  </si>
  <si>
    <t>Corsa di lavoro al PMI</t>
  </si>
  <si>
    <t>下死点以上工作高度</t>
  </si>
  <si>
    <t>Altura de trabajo en PMI</t>
  </si>
  <si>
    <t>Altura de trabalho no ponto morto inferior</t>
  </si>
  <si>
    <t>Рабочая высота в НМТ</t>
  </si>
  <si>
    <t>Z72</t>
  </si>
  <si>
    <t>Exzenterradius</t>
  </si>
  <si>
    <t>Eccentric radius</t>
  </si>
  <si>
    <t>Raggio dell'eccentrico</t>
  </si>
  <si>
    <t>偏心半径</t>
  </si>
  <si>
    <t>Radio excéntrico</t>
  </si>
  <si>
    <t>Raio excêntrico</t>
  </si>
  <si>
    <t>Эксцентрический радиус</t>
  </si>
  <si>
    <t>AX72</t>
  </si>
  <si>
    <t>Länge der Schubstange</t>
  </si>
  <si>
    <t>Length of the connecting rod</t>
  </si>
  <si>
    <t>Lunghezza della biella</t>
  </si>
  <si>
    <t>连杆长度</t>
  </si>
  <si>
    <t>Longitud de la biela</t>
  </si>
  <si>
    <t>Comprimento da biela</t>
  </si>
  <si>
    <t>Длина соединительного стержня</t>
  </si>
  <si>
    <t>B83</t>
  </si>
  <si>
    <t>Exzenterdrehzahl</t>
  </si>
  <si>
    <t>Eccentric speed</t>
  </si>
  <si>
    <t>Velocità albero eccentrico</t>
  </si>
  <si>
    <t>偏心轴转速</t>
  </si>
  <si>
    <t>Velocidad excéntrica</t>
  </si>
  <si>
    <t>Rotação excêntrica</t>
  </si>
  <si>
    <t>Эксцентрическая скорость</t>
  </si>
  <si>
    <t>Z83</t>
  </si>
  <si>
    <t>Kupplungsdrehzahl</t>
  </si>
  <si>
    <t>Clutching speed</t>
  </si>
  <si>
    <t>Velocità albero della frizione</t>
  </si>
  <si>
    <t>离合器轴转速</t>
  </si>
  <si>
    <t>Velocidad embrague</t>
  </si>
  <si>
    <t>Velocidade da embreagem</t>
  </si>
  <si>
    <t>Скорость включения</t>
  </si>
  <si>
    <t>AX83</t>
  </si>
  <si>
    <t>Anzahl Schaltungen</t>
  </si>
  <si>
    <t>Individual strokes per minute</t>
  </si>
  <si>
    <t>Numero di innesti al minuto</t>
  </si>
  <si>
    <t>每分钟打单次的数量</t>
  </si>
  <si>
    <t>Golpes por minuto</t>
  </si>
  <si>
    <t>Golpes individuais por minuto</t>
  </si>
  <si>
    <t>Частота переключений</t>
  </si>
  <si>
    <t>B94</t>
  </si>
  <si>
    <t>Momento di inerzia di tutte le masse da frenare (eccetto frizione e volano)</t>
  </si>
  <si>
    <t>需要制动的所有转动惯量（不含离合器本身和飞轮）</t>
  </si>
  <si>
    <t>Momento de inercia de todas las masas a frenar (excluyendo embrague y volante de inercia)</t>
  </si>
  <si>
    <t>Momento de inercia de todas as massas para serem freados (sem embreagem e volante)</t>
  </si>
  <si>
    <t>Момент инерции всей массы, которая подлежит торможению (без муфты и маховика)</t>
  </si>
  <si>
    <t>BV72</t>
  </si>
  <si>
    <t>Ram mass including tool</t>
  </si>
  <si>
    <t>Massa della slitta (incluso l'utensile)</t>
  </si>
  <si>
    <t>包含工具的滑块重量</t>
  </si>
  <si>
    <t>Masa del carro incluyendo herramienta</t>
  </si>
  <si>
    <t>Massa da biela incluso ferramenta</t>
  </si>
  <si>
    <t>Масса толкателя, вкл. Инструмент</t>
  </si>
  <si>
    <t>AX94</t>
  </si>
  <si>
    <t>Load torque at braking</t>
  </si>
  <si>
    <t>Coppia resistente in frenatura</t>
  </si>
  <si>
    <t>制动时的负载扭矩</t>
  </si>
  <si>
    <t>Momento de carga al frenar</t>
  </si>
  <si>
    <t>Torque de carga na frenagem</t>
  </si>
  <si>
    <t>Момент нагрузки при торможении</t>
  </si>
  <si>
    <t>BV94</t>
  </si>
  <si>
    <t>Gear ratio</t>
  </si>
  <si>
    <t>Rapporto di riduzione</t>
  </si>
  <si>
    <t>传动比</t>
  </si>
  <si>
    <t>Relación de transmisión</t>
  </si>
  <si>
    <t>Relação de transmissão</t>
  </si>
  <si>
    <t>Передаточное число</t>
  </si>
  <si>
    <t>B105</t>
  </si>
  <si>
    <t>Angolo di frenatura richiesto riferito all'albero eccentrico</t>
  </si>
  <si>
    <t>折算到曲轴上的机械制动角的要求</t>
  </si>
  <si>
    <t>Ângulo de frenagem mecânico requerido no eixo excêntrico</t>
  </si>
  <si>
    <t>требуемый угол торможения на коленчатом вале</t>
  </si>
  <si>
    <t>Required mechanical braking time</t>
  </si>
  <si>
    <t>Tempo meccanico di frenatura richiesto</t>
  </si>
  <si>
    <t>机械制动时间的要求</t>
  </si>
  <si>
    <t>Tiempo de frenada solicitado</t>
  </si>
  <si>
    <t>Tempo de frenagem mecânica requerido</t>
  </si>
  <si>
    <t>Требуемое время механического торможения</t>
  </si>
  <si>
    <t>AX105</t>
  </si>
  <si>
    <t>Flywheel external diameter</t>
  </si>
  <si>
    <t>Diametro esterno volano</t>
  </si>
  <si>
    <t>飞轮外径</t>
  </si>
  <si>
    <t>Diámetro exterior volante de inercia</t>
  </si>
  <si>
    <t>Diâmetro externo do volante</t>
  </si>
  <si>
    <t>Внешний диаметр маховика</t>
  </si>
  <si>
    <t>B119</t>
  </si>
  <si>
    <t>离合器和制动器的参数</t>
  </si>
  <si>
    <t>AK124</t>
  </si>
  <si>
    <t>Actuation type</t>
  </si>
  <si>
    <t>Tipo di innesto</t>
  </si>
  <si>
    <t>驱动形式</t>
  </si>
  <si>
    <t>Tipo de actuación</t>
  </si>
  <si>
    <t>Tipo de acionamento</t>
  </si>
  <si>
    <t>Тип срабатывания</t>
  </si>
  <si>
    <t>Einbaulage der Drehachse</t>
  </si>
  <si>
    <t>Fitting position of rotary axle</t>
  </si>
  <si>
    <t>Posizione di montaggio dell'asse rotante</t>
  </si>
  <si>
    <t>安装位置</t>
  </si>
  <si>
    <t>Posición de montaje del eje rotativo</t>
  </si>
  <si>
    <t>A posição de montagem do veio rotativo</t>
  </si>
  <si>
    <t>Монтажное положение поворотного вала</t>
  </si>
  <si>
    <t>B158</t>
  </si>
  <si>
    <t>Gefordertes Kupplungsmoment</t>
  </si>
  <si>
    <t>Coppia frizione richiesta</t>
  </si>
  <si>
    <t>Torque da embreagem requerido</t>
  </si>
  <si>
    <t>Требуемый момент сцепления</t>
  </si>
  <si>
    <t>B169</t>
  </si>
  <si>
    <t>Betätigungsdruck (Luftdruck)</t>
  </si>
  <si>
    <t>Actuation pressure (air pressure)</t>
  </si>
  <si>
    <t>Pressione di esercizio (Pressione dell'aria)</t>
  </si>
  <si>
    <t>作動圧力 ( 空圧 )</t>
  </si>
  <si>
    <t>操作压力 ( 气压 )</t>
  </si>
  <si>
    <t>Presión de accionamiento (Presión de aire)</t>
  </si>
  <si>
    <t>Pressão de atuação (Pressão de ar comprimido)</t>
  </si>
  <si>
    <t>Давление срабатывания (давление воздуха)</t>
  </si>
  <si>
    <t>Betätigungsdruck (Öldruck)</t>
  </si>
  <si>
    <t>Actuation pressure (oil pressure)</t>
  </si>
  <si>
    <t>Pressione di esercizio (Pressione dell'olio)</t>
  </si>
  <si>
    <t>作動圧力 ( 油圧 )</t>
  </si>
  <si>
    <t>操作压力 ( 油压 )</t>
  </si>
  <si>
    <t>Presión de accionamiento (Presión de aceite)</t>
  </si>
  <si>
    <t>Pressão de atuação (Pressão de óleo)</t>
  </si>
  <si>
    <t>Давление срабатывания (Давление масла)</t>
  </si>
  <si>
    <t>B147</t>
  </si>
  <si>
    <t>Mitnahme auf der Welle</t>
  </si>
  <si>
    <t>Driver to shaft</t>
  </si>
  <si>
    <t>Accoppiamento con l'albero</t>
  </si>
  <si>
    <t>驱动轴</t>
  </si>
  <si>
    <t>Transmisión al eje</t>
  </si>
  <si>
    <t>Привод вала</t>
  </si>
  <si>
    <t>B124</t>
  </si>
  <si>
    <t>Ortlinghaus Artikel-Nr.</t>
  </si>
  <si>
    <t>Ortlinghaus article number</t>
  </si>
  <si>
    <t>参考型号（如果有的话）</t>
  </si>
  <si>
    <t>Ortlinghaus Código, se conhecido</t>
  </si>
  <si>
    <t>Номер артикула, если известен</t>
  </si>
  <si>
    <t>B180</t>
  </si>
  <si>
    <t>Steuerung</t>
  </si>
  <si>
    <t>Control</t>
  </si>
  <si>
    <t>Controllo</t>
  </si>
  <si>
    <t>控制阀组</t>
  </si>
  <si>
    <t>Comando</t>
  </si>
  <si>
    <t>Контроль</t>
  </si>
  <si>
    <t>B191</t>
  </si>
  <si>
    <t>Weiteres Zubehör</t>
  </si>
  <si>
    <t>Further Accecories</t>
  </si>
  <si>
    <t>Altri accessori</t>
  </si>
  <si>
    <t>更多附件</t>
  </si>
  <si>
    <t>Accesorios adicionales</t>
  </si>
  <si>
    <t>Outros acessórios</t>
  </si>
  <si>
    <t>Rotary axle</t>
  </si>
  <si>
    <t>Asse rotante</t>
  </si>
  <si>
    <t>转轴</t>
  </si>
  <si>
    <t>Eje</t>
  </si>
  <si>
    <t>Eixo rotatório</t>
  </si>
  <si>
    <t>Поворотный вал</t>
  </si>
  <si>
    <t>Luftdruck</t>
  </si>
  <si>
    <t>Air pressure</t>
  </si>
  <si>
    <t>Pressione dell'aria</t>
  </si>
  <si>
    <t>空圧</t>
  </si>
  <si>
    <t>气压</t>
  </si>
  <si>
    <t>Presión de aire</t>
  </si>
  <si>
    <t>Pressão de ar comprimido</t>
  </si>
  <si>
    <t>давление воздуха</t>
  </si>
  <si>
    <t>Öldruck</t>
  </si>
  <si>
    <t>Oil pressure</t>
  </si>
  <si>
    <t>Pressione dell'olio</t>
  </si>
  <si>
    <t>油圧</t>
  </si>
  <si>
    <t>油压</t>
  </si>
  <si>
    <t>Presión de aceite</t>
  </si>
  <si>
    <t>Pressão de óleo</t>
  </si>
  <si>
    <t>Давление масла</t>
  </si>
  <si>
    <t>Progressivsteuerung</t>
  </si>
  <si>
    <t>Progressive control</t>
  </si>
  <si>
    <t>Controllo Progressivo</t>
  </si>
  <si>
    <t>プログレッシブコントロール</t>
  </si>
  <si>
    <t>递进式控制阀组</t>
  </si>
  <si>
    <t>Control progresivo</t>
  </si>
  <si>
    <t>Conjunto de comando progressivo</t>
  </si>
  <si>
    <t>Гидравлическое пошаговое управление</t>
  </si>
  <si>
    <t>Hydraulikaggregat</t>
  </si>
  <si>
    <t>Hydraulic power pack</t>
  </si>
  <si>
    <t>Centralina idraulica</t>
  </si>
  <si>
    <t>液压泵站</t>
  </si>
  <si>
    <t>Grupo hidráulico</t>
  </si>
  <si>
    <t>Agregado hidráulico</t>
  </si>
  <si>
    <t>Гидравлический блок питания</t>
  </si>
  <si>
    <t>AK129</t>
  </si>
  <si>
    <t>pneumatisch</t>
  </si>
  <si>
    <t>pneumatic</t>
  </si>
  <si>
    <t>Pneumatica</t>
  </si>
  <si>
    <t>气动的</t>
  </si>
  <si>
    <t>Pneumático</t>
  </si>
  <si>
    <t>Пневматика</t>
  </si>
  <si>
    <t>BB129</t>
  </si>
  <si>
    <t>hydraulisch</t>
  </si>
  <si>
    <t>hydraulic</t>
  </si>
  <si>
    <t>Idraulica</t>
  </si>
  <si>
    <t>液压的</t>
  </si>
  <si>
    <t>Hidráulico</t>
  </si>
  <si>
    <t>Гидравлика</t>
  </si>
  <si>
    <t>horizontal</t>
  </si>
  <si>
    <t>Orizzontale</t>
  </si>
  <si>
    <t>水平的</t>
  </si>
  <si>
    <t>Horizontal</t>
  </si>
  <si>
    <t>Горизонталь</t>
  </si>
  <si>
    <t>vertikal</t>
  </si>
  <si>
    <t>vertical</t>
  </si>
  <si>
    <t>Verticale</t>
  </si>
  <si>
    <t>垂直的</t>
  </si>
  <si>
    <t>Vertical</t>
  </si>
  <si>
    <t>Вертикаль</t>
  </si>
  <si>
    <t>Paßfeder</t>
  </si>
  <si>
    <t>Feather keys</t>
  </si>
  <si>
    <t>Chiavetta</t>
  </si>
  <si>
    <t>滑键</t>
  </si>
  <si>
    <t>Chaveta</t>
  </si>
  <si>
    <t>Направляющая шпонка</t>
  </si>
  <si>
    <t>MKB Steuerung</t>
  </si>
  <si>
    <t>MKB control</t>
  </si>
  <si>
    <t>Controllo MBK</t>
  </si>
  <si>
    <t>模块化控制阀组</t>
  </si>
  <si>
    <t>Control modular embrague/freno</t>
  </si>
  <si>
    <t>Conjunto de comando MKB</t>
  </si>
  <si>
    <t>гидравлический модульный контроль</t>
  </si>
  <si>
    <t>Dreheinführung</t>
  </si>
  <si>
    <t>Rotary inlet</t>
  </si>
  <si>
    <t>Introduttore</t>
  </si>
  <si>
    <t>旋转接头</t>
  </si>
  <si>
    <t>Racor giratorio</t>
  </si>
  <si>
    <t>União rotativa</t>
  </si>
  <si>
    <t xml:space="preserve">Ротационное соединение 
</t>
  </si>
  <si>
    <t>Telefon-Nr.</t>
  </si>
  <si>
    <t>Telephone</t>
  </si>
  <si>
    <t>Telefono</t>
  </si>
  <si>
    <t>电话号码</t>
  </si>
  <si>
    <t>Teléfono</t>
  </si>
  <si>
    <t>Telefone</t>
  </si>
  <si>
    <t>Телефон</t>
  </si>
  <si>
    <t>Einzelhub</t>
  </si>
  <si>
    <t>Colpo singolo</t>
  </si>
  <si>
    <t>单次</t>
  </si>
  <si>
    <t>Golpe a golpe</t>
  </si>
  <si>
    <t>Golpe individual</t>
  </si>
  <si>
    <t>Одинарный ход</t>
  </si>
  <si>
    <t>B136</t>
  </si>
  <si>
    <t>Anordung Kupplung und Bremse</t>
  </si>
  <si>
    <t>Arrangement clutch and brake</t>
  </si>
  <si>
    <t>Disposición de embrague y freno</t>
  </si>
  <si>
    <t>Arranjo de embreagem e freio</t>
  </si>
  <si>
    <t>Wellendurchmesser</t>
  </si>
  <si>
    <t>Shaft diameter</t>
  </si>
  <si>
    <t>Diametro albero</t>
  </si>
  <si>
    <t>轴径</t>
  </si>
  <si>
    <t>Diámetro del eje</t>
  </si>
  <si>
    <t>Diâmetro do eixo</t>
  </si>
  <si>
    <t>Диаметр вала</t>
  </si>
  <si>
    <t>Gefordertes Bremsmoment</t>
  </si>
  <si>
    <t>Required brake torque</t>
  </si>
  <si>
    <t>Coppia freno richiesta</t>
  </si>
  <si>
    <t>Par de frenado solicitado</t>
  </si>
  <si>
    <t>Torque do freio requerido</t>
  </si>
  <si>
    <t>Требуемый тормозной момент</t>
  </si>
  <si>
    <t>Spannsatz</t>
  </si>
  <si>
    <t>Clamping device</t>
  </si>
  <si>
    <t>Calettatore</t>
  </si>
  <si>
    <t>涨紧套</t>
  </si>
  <si>
    <t>Dispositivo de fijación</t>
  </si>
  <si>
    <t>Bucha expansiva</t>
  </si>
  <si>
    <t>Bemerkung</t>
  </si>
  <si>
    <t>Comment</t>
  </si>
  <si>
    <t>Commento</t>
  </si>
  <si>
    <t>Comentario</t>
  </si>
  <si>
    <t>Observação</t>
  </si>
  <si>
    <t>Комментарии</t>
  </si>
  <si>
    <t>V124</t>
  </si>
  <si>
    <t>必要数</t>
  </si>
  <si>
    <t>所需数量</t>
  </si>
  <si>
    <t>Kupplung &amp; Bremse</t>
  </si>
  <si>
    <t>Clutch and brake</t>
  </si>
  <si>
    <t>Frizione e freno</t>
  </si>
  <si>
    <t>クラッチとブレーキ</t>
  </si>
  <si>
    <t>离合器和制动器</t>
  </si>
  <si>
    <t>Embrague y freno</t>
  </si>
  <si>
    <t>Embreagem e freio</t>
  </si>
  <si>
    <t>Муфта и тормоз</t>
  </si>
  <si>
    <t>Auxiliary brake</t>
  </si>
  <si>
    <t>Freno ausiliario</t>
  </si>
  <si>
    <t>辅助制动</t>
  </si>
  <si>
    <t>Freno auxiliar</t>
  </si>
  <si>
    <t>Freio auxiliar</t>
  </si>
  <si>
    <t>Вспомогательный тормоз</t>
  </si>
  <si>
    <t>Dauerlauf</t>
  </si>
  <si>
    <t>Continous run</t>
  </si>
  <si>
    <t>Funzionamento continuo</t>
  </si>
  <si>
    <t>连续运行</t>
  </si>
  <si>
    <t>En continuo</t>
  </si>
  <si>
    <t>Rotação contínua</t>
  </si>
  <si>
    <t>Непрерывная работа</t>
  </si>
  <si>
    <t>Grad</t>
  </si>
  <si>
    <t>Degree</t>
  </si>
  <si>
    <t>Gradi</t>
  </si>
  <si>
    <t>度</t>
  </si>
  <si>
    <t>Grado</t>
  </si>
  <si>
    <t>Grau</t>
  </si>
  <si>
    <t>градусов</t>
  </si>
  <si>
    <t>Other</t>
  </si>
  <si>
    <t>Altro</t>
  </si>
  <si>
    <t>其它</t>
  </si>
  <si>
    <t>Otro</t>
  </si>
  <si>
    <t>Outro</t>
  </si>
  <si>
    <t>Другое</t>
  </si>
  <si>
    <t>Anderes</t>
  </si>
  <si>
    <t>getrennt</t>
  </si>
  <si>
    <t>seperated</t>
  </si>
  <si>
    <t>Separato</t>
  </si>
  <si>
    <t>セパレート</t>
  </si>
  <si>
    <t>分体式</t>
  </si>
  <si>
    <t>Separado</t>
  </si>
  <si>
    <t>Отдельный</t>
  </si>
  <si>
    <t>kombiniert</t>
  </si>
  <si>
    <t>combined</t>
  </si>
  <si>
    <t>Combinato</t>
  </si>
  <si>
    <t>コンビネーション</t>
  </si>
  <si>
    <t>一体式</t>
  </si>
  <si>
    <t>Combinado</t>
  </si>
  <si>
    <t>Комбинированный</t>
  </si>
  <si>
    <t>Bitte in die rot markierten Felder ein X eintragen, wenn zutreffend</t>
  </si>
  <si>
    <t>Insert an X in the fields marked in red, if applicable</t>
  </si>
  <si>
    <t>Inserire X nei campi segnati in rosso, se possibile</t>
  </si>
  <si>
    <t>如果合适的话，请在此处输入一个红色标记的“X”</t>
  </si>
  <si>
    <t>Ponga una X en los campos marcados en rojo, si aplica</t>
  </si>
  <si>
    <t>Favor inserir X nos campo indicados em vermelho, se aplicável</t>
  </si>
  <si>
    <t>Вставьте X в поля, отмеченные красным цветом, если это применимо</t>
  </si>
  <si>
    <t>Italiano</t>
  </si>
  <si>
    <t>Lingua</t>
  </si>
  <si>
    <t>BV83</t>
  </si>
  <si>
    <t>B205</t>
  </si>
  <si>
    <t>Ortlinghaus numero di articolo</t>
  </si>
  <si>
    <t>BB136</t>
  </si>
  <si>
    <t>Z39</t>
  </si>
  <si>
    <t>AX39</t>
  </si>
  <si>
    <t>зажи́мное соедине́ние</t>
  </si>
  <si>
    <t>Selected Language</t>
  </si>
  <si>
    <t>Straße/Postfach</t>
  </si>
  <si>
    <t>BI11</t>
  </si>
  <si>
    <t>BI15</t>
  </si>
  <si>
    <t>Street/Postcode</t>
  </si>
  <si>
    <t>Postleitzahl</t>
  </si>
  <si>
    <t>ZIP-Code</t>
  </si>
  <si>
    <t>Ort</t>
  </si>
  <si>
    <t>Land</t>
  </si>
  <si>
    <t>Country</t>
  </si>
  <si>
    <t>City</t>
  </si>
  <si>
    <t>BI23</t>
  </si>
  <si>
    <t>BI27</t>
  </si>
  <si>
    <t>V21</t>
  </si>
  <si>
    <t>AR21</t>
  </si>
  <si>
    <t>BI19</t>
  </si>
  <si>
    <t>Moment of inertia of all masses to be braked (without clutch and flywheel)</t>
  </si>
  <si>
    <t>Strada/Casella postale</t>
  </si>
  <si>
    <t>CAP</t>
  </si>
  <si>
    <t>Città</t>
  </si>
  <si>
    <t>Posto</t>
  </si>
  <si>
    <t>郵便番号</t>
  </si>
  <si>
    <t>Persona di contatto</t>
  </si>
  <si>
    <t>街</t>
  </si>
  <si>
    <t>邮政编码</t>
  </si>
  <si>
    <t>国家</t>
  </si>
  <si>
    <t>Código Postal</t>
  </si>
  <si>
    <t>Ciudad</t>
  </si>
  <si>
    <t>País</t>
  </si>
  <si>
    <t>Código postal</t>
  </si>
  <si>
    <t>Cidade</t>
  </si>
  <si>
    <t>улица</t>
  </si>
  <si>
    <t>почтовый код</t>
  </si>
  <si>
    <t>город</t>
  </si>
  <si>
    <t>страна</t>
  </si>
  <si>
    <t>M11</t>
  </si>
  <si>
    <t>0XXX-XXX-XX-XXXXX1</t>
  </si>
  <si>
    <t>3. Daten der Kupplung und Bremse</t>
  </si>
  <si>
    <t>3. Clutch and brake data</t>
  </si>
  <si>
    <t>3. Dati freno frizione</t>
  </si>
  <si>
    <t>3. Datos embrague y freno</t>
  </si>
  <si>
    <t>3. Dados da embreagem e do freio</t>
  </si>
  <si>
    <t>3. Информация о муфте и тормозе</t>
  </si>
  <si>
    <t>4. Bemerkung</t>
  </si>
  <si>
    <t>4. Comment</t>
  </si>
  <si>
    <t>4. Commento</t>
  </si>
  <si>
    <t>4. Comentario</t>
  </si>
  <si>
    <t>4. Observação</t>
  </si>
  <si>
    <t>4. Комментарии</t>
  </si>
  <si>
    <t>No comment</t>
  </si>
  <si>
    <t>Calle</t>
  </si>
  <si>
    <t>Ortlinghaus referencia artículo</t>
  </si>
  <si>
    <t>Neumático</t>
  </si>
  <si>
    <t>Par de embrague solicitado</t>
  </si>
  <si>
    <t>Tipo di frizione e freno</t>
  </si>
  <si>
    <t>クラッチブレーキの仕様</t>
  </si>
  <si>
    <t>要求クラッチトルク</t>
  </si>
  <si>
    <t>Другие принадлежности</t>
  </si>
  <si>
    <t>Расположение тормозов и муфты</t>
  </si>
  <si>
    <t>中文</t>
  </si>
  <si>
    <t>压机行业 选型表</t>
  </si>
  <si>
    <t>城市</t>
  </si>
  <si>
    <t>压机数量</t>
  </si>
  <si>
    <t>Kupplung</t>
  </si>
  <si>
    <t>Bremse</t>
  </si>
  <si>
    <t>ブレーキ</t>
  </si>
  <si>
    <t>クラッチ</t>
  </si>
  <si>
    <t>BB147</t>
  </si>
  <si>
    <t>离合器</t>
  </si>
  <si>
    <t>freio</t>
  </si>
  <si>
    <t>embreagem</t>
  </si>
  <si>
    <t>Муфта</t>
  </si>
  <si>
    <t>тормоз</t>
  </si>
  <si>
    <t>BV158</t>
  </si>
  <si>
    <t>Ölsorte (HLP46, HLP68 usw.)</t>
  </si>
  <si>
    <t>Тип масла (HLP46, HLP68 и т.д.)</t>
  </si>
  <si>
    <t>Tipo de óleo (HLP46, HLP68 etc.)</t>
  </si>
  <si>
    <t>Tipo de aceite (HLP46, HLP68 etc.)</t>
  </si>
  <si>
    <t>油类型 (HLP46, HLP68 etc.)</t>
  </si>
  <si>
    <t>オイルの種類 (HLP46, HLP68 etc.)</t>
  </si>
  <si>
    <t>Tipo di olio (HLP46, HLP68 etc.)</t>
  </si>
  <si>
    <t>Type of oil (HLP46, HLP68 etc.)</t>
  </si>
  <si>
    <r>
      <t xml:space="preserve"> p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</t>
    </r>
  </si>
  <si>
    <t>Gehäuse Typ (Flansch, Topf usw.)</t>
  </si>
  <si>
    <t>Type of housings (flange, cup etc.)</t>
  </si>
  <si>
    <t>tipo de caixa (de flange, de panela etc.)</t>
  </si>
  <si>
    <t>Тип корпуса (с фланцем, с фланцем и т.д.)</t>
  </si>
  <si>
    <t>Caixa postal</t>
  </si>
  <si>
    <t>na rpm</t>
  </si>
  <si>
    <t>Dispositivo de arraste no eixo</t>
  </si>
  <si>
    <t>Embrague</t>
  </si>
  <si>
    <t>Freno</t>
  </si>
  <si>
    <t>Tipo de caracasa (embridada, de campana etc.)</t>
  </si>
  <si>
    <t>Quantità di presse</t>
  </si>
  <si>
    <t>Tipo di flangiatura (a flangia, a tazza, etc.)</t>
  </si>
  <si>
    <t>压机类型（伺服压机、锻造压机、多连杆压机……)</t>
  </si>
  <si>
    <t>离合器制动器布置形式</t>
  </si>
  <si>
    <t>离合器制动器外壳连接方式（法兰或杯壳）</t>
  </si>
  <si>
    <t>制动器</t>
  </si>
  <si>
    <t>说明</t>
  </si>
  <si>
    <t>需要的离合扭矩</t>
  </si>
  <si>
    <t>需要的制动扭矩</t>
  </si>
  <si>
    <t>ハウジングの種類(フランジ､カップ等)</t>
  </si>
  <si>
    <t>クラッチ＆ブレーキのデータ</t>
  </si>
  <si>
    <t>プレスの台数</t>
  </si>
  <si>
    <t>モーター回転数</t>
  </si>
  <si>
    <t>断続運転時の動作頻度</t>
  </si>
  <si>
    <t>キー溝</t>
  </si>
  <si>
    <t>選定計算依頼書</t>
  </si>
  <si>
    <t>会社名</t>
  </si>
  <si>
    <t>ご担当者</t>
  </si>
  <si>
    <t>下死点前最大能力発生角度</t>
  </si>
  <si>
    <t>クランク軸回転数</t>
  </si>
  <si>
    <t>クラッチ軸回転数</t>
  </si>
  <si>
    <t>クラッチ接続時のクランク回転数</t>
  </si>
  <si>
    <t>ブレーキ軸換算の全イナーシャ(クラッチとフライホイールは除く)</t>
  </si>
  <si>
    <t>ブレーキ要求停止角度(クランク軸)</t>
  </si>
  <si>
    <t>締結工具</t>
  </si>
  <si>
    <t>コントロールバルブ</t>
  </si>
  <si>
    <t>回転継手</t>
  </si>
  <si>
    <t>Hz</t>
  </si>
  <si>
    <t>Spannung / Frequenz</t>
  </si>
  <si>
    <t>Voltage / frequency</t>
  </si>
  <si>
    <t>Voltaggio / frequenza</t>
  </si>
  <si>
    <t>電圧　/　周波数</t>
  </si>
  <si>
    <t>电压 / 频率</t>
  </si>
  <si>
    <t>Voltaje / frecuencia</t>
  </si>
  <si>
    <t>Voltagem / frequência</t>
  </si>
  <si>
    <t>вольтаж / частота</t>
  </si>
  <si>
    <t>最大能力　又は　せん断力</t>
  </si>
  <si>
    <t>住所</t>
  </si>
  <si>
    <t>都道府県</t>
  </si>
  <si>
    <t>国</t>
  </si>
  <si>
    <t>Status:</t>
  </si>
  <si>
    <t>Page: 1 of 1</t>
  </si>
  <si>
    <t xml:space="preserve"> Checked:  Zubel</t>
  </si>
  <si>
    <t xml:space="preserve"> Released:  Muhtz</t>
  </si>
  <si>
    <t>Z50</t>
  </si>
  <si>
    <t>AX50</t>
  </si>
  <si>
    <t>Z105</t>
  </si>
  <si>
    <t>Z94</t>
  </si>
  <si>
    <r>
      <t>bar      p</t>
    </r>
    <r>
      <rPr>
        <vertAlign val="subscript"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=</t>
    </r>
  </si>
  <si>
    <t>BB124</t>
  </si>
  <si>
    <t>BB169</t>
  </si>
  <si>
    <t>BB180</t>
  </si>
  <si>
    <t>BB191</t>
  </si>
  <si>
    <t>BB158</t>
  </si>
  <si>
    <t>BX136</t>
  </si>
  <si>
    <t>Clutch</t>
  </si>
  <si>
    <t>Brake</t>
  </si>
  <si>
    <t>Frizione</t>
  </si>
  <si>
    <t>Required clutch torque</t>
  </si>
  <si>
    <r>
      <t>bar          p</t>
    </r>
    <r>
      <rPr>
        <vertAlign val="subscript"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=</t>
    </r>
  </si>
  <si>
    <t>Anzahl Pressen</t>
  </si>
  <si>
    <t>機械名</t>
  </si>
  <si>
    <t>プレスのタイプ(サーボプレス、鍛造プレス、リンクドライブプレス．．．)</t>
  </si>
  <si>
    <t>作業モード</t>
  </si>
  <si>
    <t>モーター出力</t>
  </si>
  <si>
    <t>下死点の高さ</t>
  </si>
  <si>
    <t>クランク半径</t>
  </si>
  <si>
    <t>ロッド長</t>
  </si>
  <si>
    <t>Trägheitsmoment aller abzubremsenden Massen reduziert auf die Kupplungswelle</t>
  </si>
  <si>
    <t>Stößelmasse inkl. Werkzeug</t>
  </si>
  <si>
    <t>ツールを含むラム重量</t>
  </si>
  <si>
    <t>Lastmoment beim Bremsen</t>
  </si>
  <si>
    <t>ブレーキ時の負荷トルク</t>
  </si>
  <si>
    <t>Übersetzung</t>
  </si>
  <si>
    <t>ギヤ比</t>
  </si>
  <si>
    <t>Benötigter mechanischer Bremswinkel an Exzenterwelle</t>
  </si>
  <si>
    <t>Required mechanical braking angle reffered to the crankshaft</t>
  </si>
  <si>
    <t>Ángulo de frenado solicitado referido al cigüeñal</t>
  </si>
  <si>
    <t>Benötigte mechanische Bremszeit</t>
  </si>
  <si>
    <t>要求ブレーキ停止時間</t>
  </si>
  <si>
    <t>Schwungrad-Außendurchmesser</t>
  </si>
  <si>
    <t>フライホイールの外径</t>
  </si>
  <si>
    <t>Betätigungsart</t>
  </si>
  <si>
    <t>作動タイプ</t>
  </si>
  <si>
    <t>取付位置</t>
  </si>
  <si>
    <t>シャフト軸への取付方法</t>
  </si>
  <si>
    <t>もし御存知であれば製品の型式</t>
  </si>
  <si>
    <t>付属品</t>
  </si>
  <si>
    <t>Drehachse</t>
  </si>
  <si>
    <t>回転軸</t>
  </si>
  <si>
    <t>油圧ユニット</t>
  </si>
  <si>
    <t>乾式</t>
  </si>
  <si>
    <t>湿式</t>
  </si>
  <si>
    <t>水平</t>
  </si>
  <si>
    <t>垂直</t>
  </si>
  <si>
    <t>MKBコントロール</t>
  </si>
  <si>
    <t>電話番号</t>
  </si>
  <si>
    <t>Single stroke</t>
  </si>
  <si>
    <t>断続運転</t>
  </si>
  <si>
    <t>シャフト径</t>
  </si>
  <si>
    <t>要求ブレーキトルク</t>
  </si>
  <si>
    <t>備考</t>
  </si>
  <si>
    <t>Number of presses</t>
  </si>
  <si>
    <t>Número de prensas</t>
  </si>
  <si>
    <t>Количество прессов</t>
  </si>
  <si>
    <t>Quantità richiesta</t>
  </si>
  <si>
    <t>Cantidad requerida</t>
  </si>
  <si>
    <t>quantidade requerida</t>
  </si>
  <si>
    <t>необходимое количество</t>
  </si>
  <si>
    <t>補助ブレーキ</t>
  </si>
  <si>
    <t>連続運転</t>
  </si>
  <si>
    <t>度　＝　°</t>
  </si>
  <si>
    <t>その他</t>
  </si>
  <si>
    <t>該当する内容が赤色のマークされた中にあれば｢X｣をチェックして下さい。</t>
  </si>
  <si>
    <t xml:space="preserve">  P =</t>
  </si>
  <si>
    <t xml:space="preserve">  h =</t>
  </si>
  <si>
    <r>
      <t xml:space="preserve">  n</t>
    </r>
    <r>
      <rPr>
        <vertAlign val="subscript"/>
        <sz val="10"/>
        <rFont val="Calibri"/>
        <family val="2"/>
        <scheme val="minor"/>
      </rPr>
      <t>E</t>
    </r>
    <r>
      <rPr>
        <sz val="10"/>
        <rFont val="Calibri"/>
        <family val="2"/>
        <scheme val="minor"/>
      </rPr>
      <t xml:space="preserve"> =</t>
    </r>
  </si>
  <si>
    <t xml:space="preserve">  n =</t>
  </si>
  <si>
    <t xml:space="preserve">  r =</t>
  </si>
  <si>
    <r>
      <t xml:space="preserve">  n</t>
    </r>
    <r>
      <rPr>
        <vertAlign val="subscript"/>
        <sz val="10"/>
        <rFont val="Calibri"/>
        <family val="2"/>
        <scheme val="minor"/>
      </rPr>
      <t>K</t>
    </r>
    <r>
      <rPr>
        <sz val="10"/>
        <rFont val="Calibri"/>
        <family val="2"/>
        <scheme val="minor"/>
      </rPr>
      <t xml:space="preserve"> =</t>
    </r>
  </si>
  <si>
    <t xml:space="preserve">  α =</t>
  </si>
  <si>
    <t xml:space="preserve">  J =</t>
  </si>
  <si>
    <t xml:space="preserve">  γ =</t>
  </si>
  <si>
    <t xml:space="preserve">  z =</t>
  </si>
  <si>
    <t xml:space="preserve">  m =</t>
  </si>
  <si>
    <t xml:space="preserve">  i =</t>
  </si>
  <si>
    <r>
      <t xml:space="preserve">  T</t>
    </r>
    <r>
      <rPr>
        <vertAlign val="subscript"/>
        <sz val="10"/>
        <rFont val="Calibri"/>
        <family val="2"/>
        <scheme val="minor"/>
      </rPr>
      <t>CD</t>
    </r>
    <r>
      <rPr>
        <sz val="10"/>
        <rFont val="Calibri"/>
        <family val="2"/>
        <scheme val="minor"/>
      </rPr>
      <t xml:space="preserve"> =</t>
    </r>
  </si>
  <si>
    <r>
      <t xml:space="preserve">  T</t>
    </r>
    <r>
      <rPr>
        <vertAlign val="subscript"/>
        <sz val="10"/>
        <rFont val="Calibri"/>
        <family val="2"/>
        <scheme val="minor"/>
      </rPr>
      <t>BS</t>
    </r>
    <r>
      <rPr>
        <sz val="10"/>
        <rFont val="Calibri"/>
        <family val="2"/>
        <scheme val="minor"/>
      </rPr>
      <t xml:space="preserve"> =</t>
    </r>
  </si>
  <si>
    <t xml:space="preserve">  d =</t>
  </si>
  <si>
    <r>
      <t xml:space="preserve">  p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</t>
    </r>
  </si>
  <si>
    <t xml:space="preserve">  U =</t>
  </si>
  <si>
    <t>V                    f =</t>
  </si>
  <si>
    <t>BF129</t>
  </si>
  <si>
    <t>CB129</t>
  </si>
  <si>
    <t>F196</t>
  </si>
  <si>
    <t>Y196</t>
  </si>
  <si>
    <t>AR196</t>
  </si>
  <si>
    <t>AN141</t>
  </si>
  <si>
    <t>W141</t>
  </si>
  <si>
    <t>F141</t>
  </si>
  <si>
    <t>F152</t>
  </si>
  <si>
    <t>W152</t>
  </si>
  <si>
    <t>AN152</t>
  </si>
  <si>
    <t>B163</t>
  </si>
  <si>
    <t>AB163</t>
  </si>
  <si>
    <t>F185</t>
  </si>
  <si>
    <t>AE185</t>
  </si>
  <si>
    <t>benötigte Anzahl</t>
  </si>
  <si>
    <t>required quantity</t>
  </si>
  <si>
    <t xml:space="preserve">  # =</t>
  </si>
  <si>
    <t>AD55</t>
  </si>
  <si>
    <t>AO55</t>
  </si>
  <si>
    <r>
      <t xml:space="preserve">Fill in a </t>
    </r>
    <r>
      <rPr>
        <b/>
        <sz val="11"/>
        <color rgb="FFD80010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to choose a language</t>
    </r>
  </si>
  <si>
    <t xml:space="preserve"> Created:  Lechner</t>
  </si>
  <si>
    <t>Francais</t>
  </si>
  <si>
    <t>langue</t>
  </si>
  <si>
    <t>Langue</t>
  </si>
  <si>
    <t>1. Détails du Client</t>
  </si>
  <si>
    <t>Client</t>
  </si>
  <si>
    <t>Numéro Client</t>
  </si>
  <si>
    <t>Rue/boîte postale</t>
  </si>
  <si>
    <t>Code postal</t>
  </si>
  <si>
    <t>Ville</t>
  </si>
  <si>
    <t>Pays</t>
  </si>
  <si>
    <t>Contact (nom, prénom)</t>
  </si>
  <si>
    <t>Client final</t>
  </si>
  <si>
    <t>2. Données presse</t>
  </si>
  <si>
    <t>Utilisateur</t>
  </si>
  <si>
    <t>Marque</t>
  </si>
  <si>
    <t>Type de presse (servo, arcade, forge etc…)</t>
  </si>
  <si>
    <t>Capacité moteur</t>
  </si>
  <si>
    <t>à la vitesse</t>
  </si>
  <si>
    <t>Force maximale</t>
  </si>
  <si>
    <t xml:space="preserve">Angle de travail </t>
  </si>
  <si>
    <t>Longeur de bielle</t>
  </si>
  <si>
    <t>Vitesse excentrique</t>
  </si>
  <si>
    <t>Vitesse d'engagement</t>
  </si>
  <si>
    <t>coups individuels / min</t>
  </si>
  <si>
    <t>Moment d'inertie des masses à freiner (sans embrayage ni volant moteur)</t>
  </si>
  <si>
    <t>x</t>
  </si>
  <si>
    <t>Type d'utilisation</t>
  </si>
  <si>
    <t>Couple de charge au freinage</t>
  </si>
  <si>
    <t>Masse du coulisseau (avec outil)</t>
  </si>
  <si>
    <t>Rapport de rédcution</t>
  </si>
  <si>
    <t>Temps de freinage mécanique requis</t>
  </si>
  <si>
    <t>Diamètre exter. volant moteur</t>
  </si>
  <si>
    <t>3. Données Embrayage et Frein</t>
  </si>
  <si>
    <t>Type d'engagement</t>
  </si>
  <si>
    <t>Pression de mise en œuvre (air)</t>
  </si>
  <si>
    <t>Pression de mise en œuvre (huile)</t>
  </si>
  <si>
    <t>Référence Ortlinghaus</t>
  </si>
  <si>
    <t>Contrôle</t>
  </si>
  <si>
    <t>Autres accessoires</t>
  </si>
  <si>
    <t>Pression d'air</t>
  </si>
  <si>
    <t>Pression d'huile</t>
  </si>
  <si>
    <t>Commande progressive</t>
  </si>
  <si>
    <t>Pack hydraulique</t>
  </si>
  <si>
    <t>pneumatique</t>
  </si>
  <si>
    <t>Clavette</t>
  </si>
  <si>
    <t>Contrôle MBK</t>
  </si>
  <si>
    <t>Joint tournant</t>
  </si>
  <si>
    <t>Coup par coup</t>
  </si>
  <si>
    <t>Diamètre de l'arbre</t>
  </si>
  <si>
    <t xml:space="preserve">Type de carter </t>
  </si>
  <si>
    <t>Embrayage</t>
  </si>
  <si>
    <t>Frein</t>
  </si>
  <si>
    <t>Type d'huile (HLP46, HLP68 etc…)</t>
  </si>
  <si>
    <t>Commentaire</t>
  </si>
  <si>
    <t>Voltage / Fréquence</t>
  </si>
  <si>
    <t>4. Commentaires</t>
  </si>
  <si>
    <t>Nombre de presse</t>
  </si>
  <si>
    <t>Quantité demandée</t>
  </si>
  <si>
    <t>Embrayage et frein</t>
  </si>
  <si>
    <t>Frein auxiliaire</t>
  </si>
  <si>
    <t>automatique</t>
  </si>
  <si>
    <t>Autre</t>
  </si>
  <si>
    <t>séparé</t>
  </si>
  <si>
    <t>combiné</t>
  </si>
  <si>
    <t>Mettre un "X" dans les champs marqués en rouge, si applicable</t>
  </si>
  <si>
    <t>Axe de rotation</t>
  </si>
  <si>
    <t>Position de montage de l'axe de rotation</t>
  </si>
  <si>
    <t>Couple d'embrayage requis</t>
  </si>
  <si>
    <t>Syst. bridage</t>
  </si>
  <si>
    <t>Couple de freinage requis</t>
  </si>
  <si>
    <t>Arrangement embrayage et frein</t>
  </si>
  <si>
    <t>Angle excentrique</t>
  </si>
  <si>
    <t>Hauteur de travail</t>
  </si>
  <si>
    <t>Entrainement de l'arbre</t>
  </si>
  <si>
    <t>Angle mécanique de freinage requis sur l'arbre excentrique</t>
  </si>
  <si>
    <t>3.7</t>
  </si>
  <si>
    <t>03.04.2017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</si>
</sst>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&quot;X&quot;;&quot;X&quot;;&quot;X&quot;;&quot;X&quot;"/>
    <numFmt numFmtId="165" formatCode="#,##0\ ;&quot;&quot;;&quot;&quot;;&quot;&quot;"/>
    <numFmt numFmtId="166" formatCode="#,##0.0\ ;&quot;&quot;;&quot;&quot;;&quot;&quot;"/>
    <numFmt numFmtId="167" formatCode="#,##0.00\ ;&quot;&quot;;&quot;&quot;;&quot;&quot;"/>
    <numFmt numFmtId="168" formatCode="&quot; &quot;General;&quot; &quot;General;&quot; &quot;General;&quot; &quot;General"/>
    <numFmt numFmtId="169" formatCode="00&quot; &quot;"/>
    <numFmt numFmtId="170" formatCode="#,##0.000\ ;&quot;&quot;;&quot;&quot;;&quot;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0"/>
      <name val="Arial"/>
      <family val="2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.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222222"/>
      <name val="Arial"/>
      <family val="2"/>
    </font>
    <font>
      <sz val="10"/>
      <name val="ＭＳ Ｐゴシック"/>
      <family val="3"/>
      <charset val="128"/>
    </font>
    <font>
      <sz val="11"/>
      <name val="Calibri"/>
      <family val="2"/>
      <scheme val="minor"/>
    </font>
    <font>
      <sz val="10"/>
      <name val="宋体"/>
      <family val="3"/>
      <charset val="134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D80010"/>
      <name val="Calibri"/>
      <family val="2"/>
      <scheme val="minor"/>
    </font>
    <font>
      <b/>
      <sz val="11"/>
      <color rgb="FFD80010"/>
      <name val="Calibri"/>
      <family val="2"/>
      <scheme val="minor"/>
    </font>
    <font>
      <sz val="11"/>
      <color rgb="FFD800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rgb="FFD80010"/>
      </bottom>
      <diagonal/>
    </border>
    <border>
      <left style="medium">
        <color theme="0"/>
      </left>
      <right/>
      <top style="medium">
        <color theme="0"/>
      </top>
      <bottom style="medium">
        <color rgb="FFD80010"/>
      </bottom>
      <diagonal/>
    </border>
    <border>
      <left/>
      <right/>
      <top style="medium">
        <color rgb="FFD80010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/>
      <right/>
      <top/>
      <bottom style="medium">
        <color rgb="FFD8001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rgb="FFD80010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6" borderId="0" xfId="0" applyFill="1" applyProtection="1">
      <protection hidden="1"/>
    </xf>
    <xf numFmtId="0" fontId="3" fillId="0" borderId="0" xfId="1" applyFont="1" applyBorder="1" applyAlignment="1">
      <alignment vertical="center" wrapText="1"/>
    </xf>
    <xf numFmtId="0" fontId="18" fillId="0" borderId="0" xfId="5" applyFont="1" applyBorder="1" applyAlignment="1">
      <alignment vertical="center" wrapText="1"/>
    </xf>
    <xf numFmtId="0" fontId="15" fillId="4" borderId="2" xfId="1" applyFont="1" applyFill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3" fillId="0" borderId="0" xfId="1" applyBorder="1" applyAlignment="1">
      <alignment vertical="center" wrapText="1"/>
    </xf>
    <xf numFmtId="0" fontId="1" fillId="0" borderId="0" xfId="4" applyBorder="1" applyAlignment="1">
      <alignment vertical="center" wrapText="1"/>
    </xf>
    <xf numFmtId="0" fontId="18" fillId="0" borderId="0" xfId="5" applyFont="1" applyFill="1" applyBorder="1" applyAlignment="1">
      <alignment vertical="center" wrapText="1"/>
    </xf>
    <xf numFmtId="0" fontId="3" fillId="0" borderId="0" xfId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4" applyFill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vertical="center" wrapText="1"/>
    </xf>
    <xf numFmtId="0" fontId="3" fillId="0" borderId="0" xfId="4" applyFont="1" applyFill="1" applyBorder="1" applyAlignment="1" applyProtection="1">
      <alignment vertical="center" wrapText="1"/>
    </xf>
    <xf numFmtId="0" fontId="1" fillId="0" borderId="0" xfId="4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0" fillId="4" borderId="5" xfId="1" applyFont="1" applyFill="1" applyBorder="1" applyAlignment="1">
      <alignment vertical="center"/>
    </xf>
    <xf numFmtId="0" fontId="20" fillId="4" borderId="31" xfId="1" applyFont="1" applyFill="1" applyBorder="1" applyAlignment="1">
      <alignment vertical="center"/>
    </xf>
    <xf numFmtId="0" fontId="20" fillId="4" borderId="1" xfId="1" applyFont="1" applyFill="1" applyBorder="1" applyAlignment="1">
      <alignment vertical="center"/>
    </xf>
    <xf numFmtId="0" fontId="20" fillId="4" borderId="4" xfId="1" applyFont="1" applyFill="1" applyBorder="1" applyAlignment="1">
      <alignment vertical="center"/>
    </xf>
    <xf numFmtId="0" fontId="20" fillId="4" borderId="1" xfId="4" applyFont="1" applyFill="1" applyBorder="1" applyAlignment="1">
      <alignment vertical="center"/>
    </xf>
    <xf numFmtId="0" fontId="20" fillId="4" borderId="1" xfId="5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9" fontId="0" fillId="0" borderId="33" xfId="0" applyNumberFormat="1" applyBorder="1" applyAlignment="1" applyProtection="1">
      <alignment vertical="center"/>
      <protection hidden="1"/>
    </xf>
    <xf numFmtId="0" fontId="0" fillId="0" borderId="0" xfId="4" applyFont="1" applyBorder="1" applyAlignment="1">
      <alignment vertical="center" wrapText="1"/>
    </xf>
    <xf numFmtId="168" fontId="14" fillId="5" borderId="29" xfId="0" applyNumberFormat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Alignment="1">
      <alignment vertical="center" wrapText="1"/>
    </xf>
    <xf numFmtId="0" fontId="3" fillId="0" borderId="0" xfId="1" applyFill="1" applyAlignment="1">
      <alignment vertical="center" wrapText="1"/>
    </xf>
    <xf numFmtId="0" fontId="18" fillId="0" borderId="0" xfId="5" applyFont="1" applyFill="1" applyAlignment="1">
      <alignment vertical="center" wrapText="1"/>
    </xf>
    <xf numFmtId="0" fontId="0" fillId="0" borderId="0" xfId="4" applyFont="1" applyFill="1" applyAlignment="1">
      <alignment vertical="center" wrapText="1"/>
    </xf>
    <xf numFmtId="0" fontId="0" fillId="6" borderId="0" xfId="0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" fillId="0" borderId="49" xfId="0" applyFont="1" applyFill="1" applyBorder="1" applyAlignment="1" applyProtection="1">
      <alignment vertical="center" wrapText="1"/>
      <protection hidden="1"/>
    </xf>
    <xf numFmtId="0" fontId="0" fillId="6" borderId="0" xfId="0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8" fontId="0" fillId="5" borderId="6" xfId="0" applyNumberFormat="1" applyFill="1" applyBorder="1" applyAlignment="1" applyProtection="1">
      <alignment vertical="center"/>
      <protection hidden="1"/>
    </xf>
    <xf numFmtId="168" fontId="0" fillId="5" borderId="3" xfId="0" applyNumberFormat="1" applyFill="1" applyBorder="1" applyAlignment="1" applyProtection="1">
      <alignment vertical="center"/>
      <protection hidden="1"/>
    </xf>
    <xf numFmtId="168" fontId="0" fillId="5" borderId="4" xfId="0" applyNumberFormat="1" applyFill="1" applyBorder="1" applyAlignment="1" applyProtection="1">
      <alignment vertical="center"/>
      <protection hidden="1"/>
    </xf>
    <xf numFmtId="169" fontId="0" fillId="0" borderId="34" xfId="0" applyNumberFormat="1" applyBorder="1" applyAlignment="1" applyProtection="1">
      <alignment horizontal="right" vertical="center"/>
      <protection hidden="1"/>
    </xf>
    <xf numFmtId="169" fontId="0" fillId="0" borderId="32" xfId="0" applyNumberFormat="1" applyBorder="1" applyAlignment="1" applyProtection="1">
      <alignment horizontal="right" vertical="center"/>
      <protection hidden="1"/>
    </xf>
    <xf numFmtId="169" fontId="0" fillId="0" borderId="31" xfId="0" applyNumberFormat="1" applyBorder="1" applyAlignment="1" applyProtection="1">
      <alignment horizontal="right" vertical="center"/>
      <protection hidden="1"/>
    </xf>
    <xf numFmtId="0" fontId="0" fillId="0" borderId="39" xfId="0" applyFill="1" applyBorder="1" applyAlignment="1" applyProtection="1">
      <alignment horizontal="center"/>
      <protection hidden="1"/>
    </xf>
    <xf numFmtId="0" fontId="13" fillId="0" borderId="50" xfId="0" applyFont="1" applyFill="1" applyBorder="1" applyAlignment="1" applyProtection="1">
      <alignment horizontal="center" vertical="center" shrinkToFit="1"/>
      <protection hidden="1"/>
    </xf>
    <xf numFmtId="0" fontId="13" fillId="0" borderId="5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49" xfId="0" applyFill="1" applyBorder="1" applyAlignment="1" applyProtection="1">
      <alignment horizontal="center"/>
      <protection hidden="1"/>
    </xf>
    <xf numFmtId="168" fontId="12" fillId="0" borderId="38" xfId="0" applyNumberFormat="1" applyFont="1" applyFill="1" applyBorder="1" applyAlignment="1" applyProtection="1">
      <alignment horizontal="center" vertical="center"/>
      <protection hidden="1"/>
    </xf>
    <xf numFmtId="168" fontId="12" fillId="0" borderId="37" xfId="0" applyNumberFormat="1" applyFont="1" applyFill="1" applyBorder="1" applyAlignment="1" applyProtection="1">
      <alignment horizontal="center" vertical="center"/>
      <protection hidden="1"/>
    </xf>
    <xf numFmtId="0" fontId="5" fillId="0" borderId="4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0" borderId="36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167" fontId="5" fillId="0" borderId="9" xfId="1" applyNumberFormat="1" applyFont="1" applyBorder="1" applyAlignment="1" applyProtection="1">
      <alignment horizontal="right" vertical="center" shrinkToFit="1"/>
      <protection locked="0"/>
    </xf>
    <xf numFmtId="167" fontId="5" fillId="0" borderId="10" xfId="1" applyNumberFormat="1" applyFont="1" applyBorder="1" applyAlignment="1" applyProtection="1">
      <alignment horizontal="right" vertical="center" shrinkToFit="1"/>
      <protection locked="0"/>
    </xf>
    <xf numFmtId="167" fontId="5" fillId="0" borderId="13" xfId="1" applyNumberFormat="1" applyFont="1" applyBorder="1" applyAlignment="1" applyProtection="1">
      <alignment horizontal="right" vertical="center" shrinkToFit="1"/>
      <protection locked="0"/>
    </xf>
    <xf numFmtId="167" fontId="5" fillId="0" borderId="11" xfId="1" applyNumberFormat="1" applyFont="1" applyBorder="1" applyAlignment="1" applyProtection="1">
      <alignment horizontal="right" vertical="center" shrinkToFit="1"/>
      <protection locked="0"/>
    </xf>
    <xf numFmtId="167" fontId="5" fillId="0" borderId="0" xfId="1" applyNumberFormat="1" applyFont="1" applyBorder="1" applyAlignment="1" applyProtection="1">
      <alignment horizontal="right" vertical="center" shrinkToFit="1"/>
      <protection locked="0"/>
    </xf>
    <xf numFmtId="167" fontId="5" fillId="0" borderId="14" xfId="1" applyNumberFormat="1" applyFont="1" applyBorder="1" applyAlignment="1" applyProtection="1">
      <alignment horizontal="right" vertical="center" shrinkToFit="1"/>
      <protection locked="0"/>
    </xf>
    <xf numFmtId="167" fontId="5" fillId="0" borderId="21" xfId="1" applyNumberFormat="1" applyFont="1" applyBorder="1" applyAlignment="1" applyProtection="1">
      <alignment horizontal="right" vertical="center" shrinkToFit="1"/>
      <protection locked="0"/>
    </xf>
    <xf numFmtId="167" fontId="5" fillId="0" borderId="17" xfId="1" applyNumberFormat="1" applyFont="1" applyBorder="1" applyAlignment="1" applyProtection="1">
      <alignment horizontal="right" vertical="center" shrinkToFit="1"/>
      <protection locked="0"/>
    </xf>
    <xf numFmtId="167" fontId="5" fillId="0" borderId="22" xfId="1" applyNumberFormat="1" applyFont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4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170" fontId="5" fillId="0" borderId="9" xfId="1" applyNumberFormat="1" applyFont="1" applyBorder="1" applyAlignment="1" applyProtection="1">
      <alignment horizontal="right" vertical="center" shrinkToFit="1"/>
      <protection locked="0"/>
    </xf>
    <xf numFmtId="170" fontId="5" fillId="0" borderId="10" xfId="1" applyNumberFormat="1" applyFont="1" applyBorder="1" applyAlignment="1" applyProtection="1">
      <alignment horizontal="right" vertical="center" shrinkToFit="1"/>
      <protection locked="0"/>
    </xf>
    <xf numFmtId="170" fontId="5" fillId="0" borderId="13" xfId="1" applyNumberFormat="1" applyFont="1" applyBorder="1" applyAlignment="1" applyProtection="1">
      <alignment horizontal="right" vertical="center" shrinkToFit="1"/>
      <protection locked="0"/>
    </xf>
    <xf numFmtId="170" fontId="5" fillId="0" borderId="11" xfId="1" applyNumberFormat="1" applyFont="1" applyBorder="1" applyAlignment="1" applyProtection="1">
      <alignment horizontal="right" vertical="center" shrinkToFit="1"/>
      <protection locked="0"/>
    </xf>
    <xf numFmtId="170" fontId="5" fillId="0" borderId="0" xfId="1" applyNumberFormat="1" applyFont="1" applyBorder="1" applyAlignment="1" applyProtection="1">
      <alignment horizontal="right" vertical="center" shrinkToFit="1"/>
      <protection locked="0"/>
    </xf>
    <xf numFmtId="170" fontId="5" fillId="0" borderId="14" xfId="1" applyNumberFormat="1" applyFont="1" applyBorder="1" applyAlignment="1" applyProtection="1">
      <alignment horizontal="right" vertical="center" shrinkToFit="1"/>
      <protection locked="0"/>
    </xf>
    <xf numFmtId="170" fontId="5" fillId="0" borderId="21" xfId="1" applyNumberFormat="1" applyFont="1" applyBorder="1" applyAlignment="1" applyProtection="1">
      <alignment horizontal="right" vertical="center" shrinkToFit="1"/>
      <protection locked="0"/>
    </xf>
    <xf numFmtId="170" fontId="5" fillId="0" borderId="17" xfId="1" applyNumberFormat="1" applyFont="1" applyBorder="1" applyAlignment="1" applyProtection="1">
      <alignment horizontal="right" vertical="center" shrinkToFit="1"/>
      <protection locked="0"/>
    </xf>
    <xf numFmtId="170" fontId="5" fillId="0" borderId="22" xfId="1" applyNumberFormat="1" applyFont="1" applyBorder="1" applyAlignment="1" applyProtection="1">
      <alignment horizontal="right" vertical="center" shrinkToFit="1"/>
      <protection locked="0"/>
    </xf>
    <xf numFmtId="0" fontId="4" fillId="3" borderId="15" xfId="1" applyFont="1" applyFill="1" applyBorder="1" applyAlignment="1" applyProtection="1">
      <alignment horizontal="left" vertical="center" shrinkToFit="1"/>
      <protection hidden="1"/>
    </xf>
    <xf numFmtId="0" fontId="4" fillId="3" borderId="10" xfId="1" applyFont="1" applyFill="1" applyBorder="1" applyAlignment="1" applyProtection="1">
      <alignment horizontal="left" vertical="center" shrinkToFit="1"/>
      <protection hidden="1"/>
    </xf>
    <xf numFmtId="0" fontId="4" fillId="3" borderId="13" xfId="1" applyFont="1" applyFill="1" applyBorder="1" applyAlignment="1" applyProtection="1">
      <alignment horizontal="left" vertical="center" shrinkToFit="1"/>
      <protection hidden="1"/>
    </xf>
    <xf numFmtId="0" fontId="4" fillId="3" borderId="3" xfId="1" applyFont="1" applyFill="1" applyBorder="1" applyAlignment="1" applyProtection="1">
      <alignment horizontal="left" vertical="center" shrinkToFit="1"/>
      <protection hidden="1"/>
    </xf>
    <xf numFmtId="0" fontId="4" fillId="3" borderId="0" xfId="1" applyFont="1" applyFill="1" applyBorder="1" applyAlignment="1" applyProtection="1">
      <alignment horizontal="left" vertical="center" shrinkToFit="1"/>
      <protection hidden="1"/>
    </xf>
    <xf numFmtId="0" fontId="4" fillId="3" borderId="14" xfId="1" applyFont="1" applyFill="1" applyBorder="1" applyAlignment="1" applyProtection="1">
      <alignment horizontal="left" vertical="center" shrinkToFit="1"/>
      <protection hidden="1"/>
    </xf>
    <xf numFmtId="0" fontId="5" fillId="0" borderId="14" xfId="1" applyFont="1" applyFill="1" applyBorder="1" applyAlignment="1" applyProtection="1">
      <alignment horizontal="left" vertical="center"/>
      <protection hidden="1"/>
    </xf>
    <xf numFmtId="165" fontId="5" fillId="0" borderId="9" xfId="1" applyNumberFormat="1" applyFont="1" applyBorder="1" applyAlignment="1" applyProtection="1">
      <alignment horizontal="right" vertical="center" shrinkToFit="1"/>
      <protection locked="0"/>
    </xf>
    <xf numFmtId="165" fontId="5" fillId="0" borderId="10" xfId="1" applyNumberFormat="1" applyFont="1" applyBorder="1" applyAlignment="1" applyProtection="1">
      <alignment horizontal="right" vertical="center" shrinkToFit="1"/>
      <protection locked="0"/>
    </xf>
    <xf numFmtId="165" fontId="5" fillId="0" borderId="13" xfId="1" applyNumberFormat="1" applyFont="1" applyBorder="1" applyAlignment="1" applyProtection="1">
      <alignment horizontal="right" vertical="center" shrinkToFit="1"/>
      <protection locked="0"/>
    </xf>
    <xf numFmtId="165" fontId="5" fillId="0" borderId="11" xfId="1" applyNumberFormat="1" applyFont="1" applyBorder="1" applyAlignment="1" applyProtection="1">
      <alignment horizontal="right" vertical="center" shrinkToFit="1"/>
      <protection locked="0"/>
    </xf>
    <xf numFmtId="165" fontId="5" fillId="0" borderId="0" xfId="1" applyNumberFormat="1" applyFont="1" applyBorder="1" applyAlignment="1" applyProtection="1">
      <alignment horizontal="right" vertical="center" shrinkToFit="1"/>
      <protection locked="0"/>
    </xf>
    <xf numFmtId="165" fontId="5" fillId="0" borderId="14" xfId="1" applyNumberFormat="1" applyFont="1" applyBorder="1" applyAlignment="1" applyProtection="1">
      <alignment horizontal="right" vertical="center" shrinkToFit="1"/>
      <protection locked="0"/>
    </xf>
    <xf numFmtId="165" fontId="5" fillId="0" borderId="21" xfId="1" applyNumberFormat="1" applyFont="1" applyBorder="1" applyAlignment="1" applyProtection="1">
      <alignment horizontal="right" vertical="center" shrinkToFit="1"/>
      <protection locked="0"/>
    </xf>
    <xf numFmtId="165" fontId="5" fillId="0" borderId="17" xfId="1" applyNumberFormat="1" applyFont="1" applyBorder="1" applyAlignment="1" applyProtection="1">
      <alignment horizontal="right" vertical="center" shrinkToFit="1"/>
      <protection locked="0"/>
    </xf>
    <xf numFmtId="165" fontId="5" fillId="0" borderId="22" xfId="1" applyNumberFormat="1" applyFont="1" applyBorder="1" applyAlignment="1" applyProtection="1">
      <alignment horizontal="right" vertical="center" shrinkToFit="1"/>
      <protection locked="0"/>
    </xf>
    <xf numFmtId="0" fontId="5" fillId="0" borderId="16" xfId="1" applyFont="1" applyFill="1" applyBorder="1" applyAlignment="1" applyProtection="1">
      <alignment horizontal="center" vertical="center"/>
      <protection hidden="1"/>
    </xf>
    <xf numFmtId="0" fontId="5" fillId="0" borderId="17" xfId="1" applyFont="1" applyFill="1" applyBorder="1" applyAlignment="1" applyProtection="1">
      <alignment horizontal="center" vertical="center"/>
      <protection hidden="1"/>
    </xf>
    <xf numFmtId="0" fontId="5" fillId="0" borderId="22" xfId="1" applyFont="1" applyFill="1" applyBorder="1" applyAlignment="1" applyProtection="1">
      <alignment horizontal="center" vertical="center"/>
      <protection hidden="1"/>
    </xf>
    <xf numFmtId="0" fontId="5" fillId="0" borderId="21" xfId="1" applyFont="1" applyFill="1" applyBorder="1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horizontal="left" vertical="center" shrinkToFit="1"/>
      <protection hidden="1"/>
    </xf>
    <xf numFmtId="0" fontId="5" fillId="0" borderId="0" xfId="1" applyFont="1" applyFill="1" applyBorder="1" applyAlignment="1" applyProtection="1">
      <alignment horizontal="left" vertical="center" shrinkToFit="1"/>
      <protection hidden="1"/>
    </xf>
    <xf numFmtId="0" fontId="12" fillId="3" borderId="27" xfId="0" applyFont="1" applyFill="1" applyBorder="1" applyAlignment="1" applyProtection="1">
      <alignment horizontal="left" vertical="center"/>
      <protection hidden="1"/>
    </xf>
    <xf numFmtId="0" fontId="12" fillId="3" borderId="28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0" borderId="12" xfId="1" applyFont="1" applyFill="1" applyBorder="1" applyAlignment="1" applyProtection="1">
      <alignment horizontal="center" vertical="center"/>
      <protection hidden="1"/>
    </xf>
    <xf numFmtId="0" fontId="26" fillId="3" borderId="6" xfId="0" applyFont="1" applyFill="1" applyBorder="1" applyAlignment="1" applyProtection="1">
      <alignment horizontal="left" vertical="center" shrinkToFit="1"/>
      <protection hidden="1"/>
    </xf>
    <xf numFmtId="0" fontId="26" fillId="3" borderId="2" xfId="0" applyFont="1" applyFill="1" applyBorder="1" applyAlignment="1" applyProtection="1">
      <alignment horizontal="left" vertical="center" shrinkToFit="1"/>
      <protection hidden="1"/>
    </xf>
    <xf numFmtId="0" fontId="26" fillId="3" borderId="7" xfId="0" applyFont="1" applyFill="1" applyBorder="1" applyAlignment="1" applyProtection="1">
      <alignment horizontal="left" vertical="center" shrinkToFit="1"/>
      <protection hidden="1"/>
    </xf>
    <xf numFmtId="0" fontId="26" fillId="3" borderId="3" xfId="0" applyFont="1" applyFill="1" applyBorder="1" applyAlignment="1" applyProtection="1">
      <alignment horizontal="left" vertical="center" shrinkToFit="1"/>
      <protection hidden="1"/>
    </xf>
    <xf numFmtId="0" fontId="26" fillId="3" borderId="0" xfId="0" applyFont="1" applyFill="1" applyBorder="1" applyAlignment="1" applyProtection="1">
      <alignment horizontal="left" vertical="center" shrinkToFit="1"/>
      <protection hidden="1"/>
    </xf>
    <xf numFmtId="0" fontId="26" fillId="3" borderId="8" xfId="0" applyFont="1" applyFill="1" applyBorder="1" applyAlignment="1" applyProtection="1">
      <alignment horizontal="left" vertical="center" shrinkToFit="1"/>
      <protection hidden="1"/>
    </xf>
    <xf numFmtId="0" fontId="26" fillId="3" borderId="16" xfId="0" applyFont="1" applyFill="1" applyBorder="1" applyAlignment="1" applyProtection="1">
      <alignment horizontal="left" vertical="center" shrinkToFit="1"/>
      <protection hidden="1"/>
    </xf>
    <xf numFmtId="0" fontId="26" fillId="3" borderId="17" xfId="0" applyFont="1" applyFill="1" applyBorder="1" applyAlignment="1" applyProtection="1">
      <alignment horizontal="left" vertical="center" shrinkToFit="1"/>
      <protection hidden="1"/>
    </xf>
    <xf numFmtId="0" fontId="26" fillId="3" borderId="18" xfId="0" applyFont="1" applyFill="1" applyBorder="1" applyAlignment="1" applyProtection="1">
      <alignment horizontal="left" vertical="center" shrinkToFit="1"/>
      <protection hidden="1"/>
    </xf>
    <xf numFmtId="0" fontId="4" fillId="3" borderId="8" xfId="1" applyFont="1" applyFill="1" applyBorder="1" applyAlignment="1" applyProtection="1">
      <alignment horizontal="left" vertical="center" shrinkToFit="1"/>
      <protection hidden="1"/>
    </xf>
    <xf numFmtId="0" fontId="9" fillId="0" borderId="3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9" fillId="0" borderId="14" xfId="1" applyFont="1" applyFill="1" applyBorder="1" applyAlignment="1" applyProtection="1">
      <alignment horizontal="center" vertical="center"/>
      <protection hidden="1"/>
    </xf>
    <xf numFmtId="0" fontId="4" fillId="3" borderId="3" xfId="1" applyNumberFormat="1" applyFont="1" applyFill="1" applyBorder="1" applyAlignment="1" applyProtection="1">
      <alignment horizontal="left" vertical="center"/>
      <protection hidden="1"/>
    </xf>
    <xf numFmtId="0" fontId="4" fillId="3" borderId="0" xfId="1" applyNumberFormat="1" applyFont="1" applyFill="1" applyBorder="1" applyAlignment="1" applyProtection="1">
      <alignment horizontal="left" vertical="center"/>
      <protection hidden="1"/>
    </xf>
    <xf numFmtId="0" fontId="10" fillId="2" borderId="0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17" xfId="1" applyNumberFormat="1" applyFont="1" applyFill="1" applyBorder="1" applyAlignment="1" applyProtection="1">
      <alignment horizontal="left" vertical="center" shrinkToFit="1"/>
      <protection locked="0"/>
    </xf>
    <xf numFmtId="0" fontId="12" fillId="3" borderId="26" xfId="0" applyFont="1" applyFill="1" applyBorder="1" applyAlignment="1" applyProtection="1">
      <alignment horizontal="left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0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3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1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4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21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7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11" xfId="1" applyFont="1" applyFill="1" applyBorder="1" applyAlignment="1" applyProtection="1">
      <alignment horizontal="left" vertical="top" wrapText="1"/>
      <protection locked="0"/>
    </xf>
    <xf numFmtId="0" fontId="11" fillId="0" borderId="0" xfId="1" applyFont="1" applyFill="1" applyBorder="1" applyAlignment="1" applyProtection="1">
      <alignment horizontal="left" vertical="top" wrapText="1"/>
      <protection locked="0"/>
    </xf>
    <xf numFmtId="0" fontId="11" fillId="0" borderId="8" xfId="1" applyFont="1" applyFill="1" applyBorder="1" applyAlignment="1" applyProtection="1">
      <alignment horizontal="left" vertical="top" wrapText="1"/>
      <protection locked="0"/>
    </xf>
    <xf numFmtId="0" fontId="11" fillId="0" borderId="12" xfId="1" applyFont="1" applyFill="1" applyBorder="1" applyAlignment="1" applyProtection="1">
      <alignment horizontal="left" vertical="top" wrapText="1"/>
      <protection locked="0"/>
    </xf>
    <xf numFmtId="0" fontId="11" fillId="0" borderId="1" xfId="1" applyFont="1" applyFill="1" applyBorder="1" applyAlignment="1" applyProtection="1">
      <alignment horizontal="left" vertical="top" wrapText="1"/>
      <protection locked="0"/>
    </xf>
    <xf numFmtId="0" fontId="11" fillId="0" borderId="5" xfId="1" applyFont="1" applyFill="1" applyBorder="1" applyAlignment="1" applyProtection="1">
      <alignment horizontal="left" vertical="top" wrapText="1"/>
      <protection locked="0"/>
    </xf>
    <xf numFmtId="0" fontId="5" fillId="0" borderId="14" xfId="1" applyFont="1" applyFill="1" applyBorder="1" applyAlignment="1" applyProtection="1">
      <alignment horizontal="center" vertical="center" shrinkToFit="1"/>
      <protection hidden="1"/>
    </xf>
    <xf numFmtId="0" fontId="5" fillId="0" borderId="45" xfId="1" applyFont="1" applyFill="1" applyBorder="1" applyAlignment="1" applyProtection="1">
      <alignment horizontal="center" vertical="center" shrinkToFit="1"/>
      <protection hidden="1"/>
    </xf>
    <xf numFmtId="0" fontId="9" fillId="0" borderId="4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36" xfId="1" applyFont="1" applyFill="1" applyBorder="1" applyAlignment="1" applyProtection="1">
      <alignment horizontal="center" vertical="center"/>
      <protection hidden="1"/>
    </xf>
    <xf numFmtId="0" fontId="4" fillId="3" borderId="19" xfId="1" applyFont="1" applyFill="1" applyBorder="1" applyAlignment="1" applyProtection="1">
      <alignment horizontal="left" vertical="center" shrinkToFit="1"/>
      <protection hidden="1"/>
    </xf>
    <xf numFmtId="0" fontId="11" fillId="0" borderId="3" xfId="1" applyFont="1" applyFill="1" applyBorder="1" applyAlignment="1" applyProtection="1">
      <alignment horizontal="left" vertical="top" wrapText="1"/>
      <protection locked="0"/>
    </xf>
    <xf numFmtId="0" fontId="11" fillId="0" borderId="4" xfId="1" applyFont="1" applyFill="1" applyBorder="1" applyAlignment="1" applyProtection="1">
      <alignment horizontal="left" vertical="top" wrapText="1"/>
      <protection locked="0"/>
    </xf>
    <xf numFmtId="0" fontId="4" fillId="3" borderId="9" xfId="1" applyFont="1" applyFill="1" applyBorder="1" applyAlignment="1" applyProtection="1">
      <alignment horizontal="left" vertical="center" shrinkToFit="1"/>
      <protection hidden="1"/>
    </xf>
    <xf numFmtId="0" fontId="4" fillId="3" borderId="11" xfId="1" applyFont="1" applyFill="1" applyBorder="1" applyAlignment="1" applyProtection="1">
      <alignment horizontal="left" vertical="center" shrinkToFit="1"/>
      <protection hidden="1"/>
    </xf>
    <xf numFmtId="165" fontId="10" fillId="2" borderId="0" xfId="1" applyNumberFormat="1" applyFont="1" applyFill="1" applyBorder="1" applyAlignment="1" applyProtection="1">
      <alignment horizontal="left" vertical="center" shrinkToFit="1"/>
      <protection locked="0"/>
    </xf>
    <xf numFmtId="165" fontId="10" fillId="2" borderId="14" xfId="1" applyNumberFormat="1" applyFont="1" applyFill="1" applyBorder="1" applyAlignment="1" applyProtection="1">
      <alignment horizontal="left" vertical="center" shrinkToFit="1"/>
      <protection locked="0"/>
    </xf>
    <xf numFmtId="165" fontId="10" fillId="2" borderId="0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14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17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22" xfId="1" applyNumberFormat="1" applyFont="1" applyFill="1" applyBorder="1" applyAlignment="1" applyProtection="1">
      <alignment horizontal="center" vertical="center" shrinkToFit="1"/>
      <protection locked="0"/>
    </xf>
    <xf numFmtId="0" fontId="4" fillId="3" borderId="24" xfId="1" applyFont="1" applyFill="1" applyBorder="1" applyAlignment="1" applyProtection="1">
      <alignment horizontal="left" vertical="center" shrinkToFit="1"/>
      <protection hidden="1"/>
    </xf>
    <xf numFmtId="0" fontId="4" fillId="3" borderId="25" xfId="1" applyFont="1" applyFill="1" applyBorder="1" applyAlignment="1" applyProtection="1">
      <alignment horizontal="left" vertical="center" shrinkToFit="1"/>
      <protection hidden="1"/>
    </xf>
    <xf numFmtId="0" fontId="4" fillId="3" borderId="46" xfId="1" applyFont="1" applyFill="1" applyBorder="1" applyAlignment="1" applyProtection="1">
      <alignment horizontal="left" vertical="center" shrinkToFit="1"/>
      <protection hidden="1"/>
    </xf>
    <xf numFmtId="0" fontId="4" fillId="3" borderId="23" xfId="1" applyFont="1" applyFill="1" applyBorder="1" applyAlignment="1" applyProtection="1">
      <alignment horizontal="left" vertical="center" shrinkToFit="1"/>
      <protection hidden="1"/>
    </xf>
    <xf numFmtId="0" fontId="5" fillId="0" borderId="25" xfId="1" applyFont="1" applyFill="1" applyBorder="1" applyAlignment="1" applyProtection="1">
      <alignment horizontal="center" vertical="center"/>
      <protection hidden="1"/>
    </xf>
    <xf numFmtId="0" fontId="5" fillId="0" borderId="23" xfId="1" applyFont="1" applyFill="1" applyBorder="1" applyAlignment="1" applyProtection="1">
      <alignment horizontal="center" vertical="center"/>
      <protection hidden="1"/>
    </xf>
    <xf numFmtId="0" fontId="4" fillId="3" borderId="40" xfId="1" applyFont="1" applyFill="1" applyBorder="1" applyAlignment="1" applyProtection="1">
      <alignment horizontal="left" vertical="center" shrinkToFit="1"/>
      <protection hidden="1"/>
    </xf>
    <xf numFmtId="0" fontId="4" fillId="3" borderId="41" xfId="1" applyFont="1" applyFill="1" applyBorder="1" applyAlignment="1" applyProtection="1">
      <alignment horizontal="left" vertical="center" shrinkToFit="1"/>
      <protection hidden="1"/>
    </xf>
    <xf numFmtId="0" fontId="4" fillId="3" borderId="42" xfId="1" applyFont="1" applyFill="1" applyBorder="1" applyAlignment="1" applyProtection="1">
      <alignment horizontal="left" vertical="center" shrinkToFit="1"/>
      <protection hidden="1"/>
    </xf>
    <xf numFmtId="0" fontId="4" fillId="3" borderId="43" xfId="1" applyFont="1" applyFill="1" applyBorder="1" applyAlignment="1" applyProtection="1">
      <alignment horizontal="left" vertical="center" shrinkToFit="1"/>
      <protection hidden="1"/>
    </xf>
    <xf numFmtId="0" fontId="5" fillId="0" borderId="11" xfId="1" applyFont="1" applyFill="1" applyBorder="1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5" fillId="0" borderId="14" xfId="1" applyFont="1" applyFill="1" applyBorder="1" applyAlignment="1" applyProtection="1">
      <alignment vertical="center"/>
      <protection hidden="1"/>
    </xf>
    <xf numFmtId="166" fontId="5" fillId="0" borderId="9" xfId="1" applyNumberFormat="1" applyFont="1" applyBorder="1" applyAlignment="1" applyProtection="1">
      <alignment horizontal="right" vertical="center" shrinkToFit="1"/>
      <protection locked="0"/>
    </xf>
    <xf numFmtId="166" fontId="5" fillId="0" borderId="10" xfId="1" applyNumberFormat="1" applyFont="1" applyBorder="1" applyAlignment="1" applyProtection="1">
      <alignment horizontal="right" vertical="center" shrinkToFit="1"/>
      <protection locked="0"/>
    </xf>
    <xf numFmtId="166" fontId="5" fillId="0" borderId="13" xfId="1" applyNumberFormat="1" applyFont="1" applyBorder="1" applyAlignment="1" applyProtection="1">
      <alignment horizontal="right" vertical="center" shrinkToFit="1"/>
      <protection locked="0"/>
    </xf>
    <xf numFmtId="166" fontId="5" fillId="0" borderId="11" xfId="1" applyNumberFormat="1" applyFont="1" applyBorder="1" applyAlignment="1" applyProtection="1">
      <alignment horizontal="right" vertical="center" shrinkToFit="1"/>
      <protection locked="0"/>
    </xf>
    <xf numFmtId="166" fontId="5" fillId="0" borderId="0" xfId="1" applyNumberFormat="1" applyFont="1" applyBorder="1" applyAlignment="1" applyProtection="1">
      <alignment horizontal="right" vertical="center" shrinkToFit="1"/>
      <protection locked="0"/>
    </xf>
    <xf numFmtId="166" fontId="5" fillId="0" borderId="14" xfId="1" applyNumberFormat="1" applyFont="1" applyBorder="1" applyAlignment="1" applyProtection="1">
      <alignment horizontal="right" vertical="center" shrinkToFit="1"/>
      <protection locked="0"/>
    </xf>
    <xf numFmtId="166" fontId="5" fillId="0" borderId="21" xfId="1" applyNumberFormat="1" applyFont="1" applyBorder="1" applyAlignment="1" applyProtection="1">
      <alignment horizontal="right" vertical="center" shrinkToFit="1"/>
      <protection locked="0"/>
    </xf>
    <xf numFmtId="166" fontId="5" fillId="0" borderId="17" xfId="1" applyNumberFormat="1" applyFont="1" applyBorder="1" applyAlignment="1" applyProtection="1">
      <alignment horizontal="right" vertical="center" shrinkToFit="1"/>
      <protection locked="0"/>
    </xf>
    <xf numFmtId="166" fontId="5" fillId="0" borderId="22" xfId="1" applyNumberFormat="1" applyFont="1" applyBorder="1" applyAlignment="1" applyProtection="1">
      <alignment horizontal="right" vertical="center" shrinkToFit="1"/>
      <protection locked="0"/>
    </xf>
    <xf numFmtId="0" fontId="5" fillId="0" borderId="3" xfId="1" applyFont="1" applyFill="1" applyBorder="1" applyAlignment="1" applyProtection="1">
      <alignment horizontal="center" vertical="center"/>
      <protection hidden="1"/>
    </xf>
    <xf numFmtId="0" fontId="5" fillId="0" borderId="3" xfId="1" applyFont="1" applyFill="1" applyBorder="1" applyAlignment="1" applyProtection="1">
      <alignment horizontal="left" vertical="center"/>
      <protection hidden="1"/>
    </xf>
    <xf numFmtId="0" fontId="5" fillId="0" borderId="18" xfId="1" applyFont="1" applyFill="1" applyBorder="1" applyAlignment="1" applyProtection="1">
      <alignment horizontal="center" vertical="center"/>
      <protection hidden="1"/>
    </xf>
    <xf numFmtId="0" fontId="5" fillId="0" borderId="11" xfId="1" applyFont="1" applyFill="1" applyBorder="1" applyAlignment="1" applyProtection="1">
      <alignment horizontal="left"/>
      <protection hidden="1"/>
    </xf>
    <xf numFmtId="0" fontId="5" fillId="0" borderId="0" xfId="1" applyFont="1" applyFill="1" applyBorder="1" applyAlignment="1" applyProtection="1">
      <alignment horizontal="left"/>
      <protection hidden="1"/>
    </xf>
    <xf numFmtId="0" fontId="5" fillId="0" borderId="8" xfId="1" applyFont="1" applyFill="1" applyBorder="1" applyAlignment="1" applyProtection="1">
      <alignment horizontal="left"/>
      <protection hidden="1"/>
    </xf>
    <xf numFmtId="0" fontId="5" fillId="0" borderId="14" xfId="1" applyFont="1" applyFill="1" applyBorder="1" applyAlignment="1" applyProtection="1">
      <alignment horizontal="left"/>
      <protection hidden="1"/>
    </xf>
    <xf numFmtId="0" fontId="5" fillId="0" borderId="11" xfId="1" applyFont="1" applyFill="1" applyBorder="1" applyAlignment="1" applyProtection="1">
      <alignment horizontal="left" vertical="center"/>
      <protection hidden="1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22" xfId="1" applyFont="1" applyBorder="1" applyAlignment="1" applyProtection="1">
      <alignment horizontal="left" vertical="center" shrinkToFit="1"/>
      <protection locked="0"/>
    </xf>
    <xf numFmtId="0" fontId="5" fillId="0" borderId="40" xfId="1" applyFont="1" applyBorder="1" applyAlignment="1" applyProtection="1">
      <alignment horizontal="left" vertical="center" shrinkToFit="1"/>
      <protection locked="0"/>
    </xf>
    <xf numFmtId="0" fontId="5" fillId="0" borderId="41" xfId="1" applyFont="1" applyBorder="1" applyAlignment="1" applyProtection="1">
      <alignment horizontal="left" vertical="center" shrinkToFit="1"/>
      <protection locked="0"/>
    </xf>
    <xf numFmtId="0" fontId="5" fillId="0" borderId="42" xfId="1" applyFont="1" applyBorder="1" applyAlignment="1" applyProtection="1">
      <alignment horizontal="left" vertical="center" shrinkToFit="1"/>
      <protection locked="0"/>
    </xf>
    <xf numFmtId="0" fontId="4" fillId="3" borderId="3" xfId="1" applyFont="1" applyFill="1" applyBorder="1" applyAlignment="1" applyProtection="1">
      <alignment vertical="center" shrinkToFit="1"/>
      <protection hidden="1"/>
    </xf>
    <xf numFmtId="0" fontId="4" fillId="3" borderId="0" xfId="1" applyFont="1" applyFill="1" applyBorder="1" applyAlignment="1" applyProtection="1">
      <alignment vertical="center" shrinkToFit="1"/>
      <protection hidden="1"/>
    </xf>
    <xf numFmtId="0" fontId="4" fillId="3" borderId="14" xfId="1" applyFont="1" applyFill="1" applyBorder="1" applyAlignment="1" applyProtection="1">
      <alignment vertical="center" shrinkToFit="1"/>
      <protection hidden="1"/>
    </xf>
    <xf numFmtId="0" fontId="4" fillId="3" borderId="11" xfId="1" applyFont="1" applyFill="1" applyBorder="1" applyAlignment="1" applyProtection="1">
      <alignment vertical="center" shrinkToFit="1"/>
      <protection hidden="1"/>
    </xf>
    <xf numFmtId="0" fontId="5" fillId="0" borderId="11" xfId="1" applyFont="1" applyBorder="1" applyAlignment="1" applyProtection="1">
      <alignment horizontal="left" vertical="center" shrinkToFit="1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5" fillId="0" borderId="14" xfId="1" applyFont="1" applyBorder="1" applyAlignment="1" applyProtection="1">
      <alignment horizontal="left" vertical="center" shrinkToFit="1"/>
      <protection locked="0"/>
    </xf>
    <xf numFmtId="0" fontId="5" fillId="0" borderId="21" xfId="1" applyFont="1" applyBorder="1" applyAlignment="1" applyProtection="1">
      <alignment horizontal="left" vertical="center" shrinkToFit="1"/>
      <protection locked="0"/>
    </xf>
    <xf numFmtId="168" fontId="0" fillId="5" borderId="2" xfId="0" applyNumberFormat="1" applyFill="1" applyBorder="1" applyAlignment="1" applyProtection="1">
      <alignment vertical="center"/>
      <protection hidden="1"/>
    </xf>
    <xf numFmtId="168" fontId="0" fillId="5" borderId="7" xfId="0" applyNumberFormat="1" applyFill="1" applyBorder="1" applyAlignment="1" applyProtection="1">
      <alignment vertical="center"/>
      <protection hidden="1"/>
    </xf>
    <xf numFmtId="168" fontId="0" fillId="5" borderId="0" xfId="0" applyNumberFormat="1" applyFill="1" applyBorder="1" applyAlignment="1" applyProtection="1">
      <alignment vertical="center"/>
      <protection hidden="1"/>
    </xf>
    <xf numFmtId="168" fontId="0" fillId="5" borderId="8" xfId="0" applyNumberFormat="1" applyFill="1" applyBorder="1" applyAlignment="1" applyProtection="1">
      <alignment vertical="center"/>
      <protection hidden="1"/>
    </xf>
    <xf numFmtId="168" fontId="0" fillId="5" borderId="1" xfId="0" applyNumberFormat="1" applyFill="1" applyBorder="1" applyAlignment="1" applyProtection="1">
      <alignment vertical="center"/>
      <protection hidden="1"/>
    </xf>
    <xf numFmtId="168" fontId="0" fillId="5" borderId="5" xfId="0" applyNumberFormat="1" applyFill="1" applyBorder="1" applyAlignment="1" applyProtection="1">
      <alignment vertical="center"/>
      <protection hidden="1"/>
    </xf>
    <xf numFmtId="164" fontId="28" fillId="0" borderId="34" xfId="0" applyNumberFormat="1" applyFont="1" applyBorder="1" applyAlignment="1" applyProtection="1">
      <alignment horizontal="center" vertical="center"/>
      <protection locked="0" hidden="1"/>
    </xf>
    <xf numFmtId="164" fontId="28" fillId="0" borderId="32" xfId="0" applyNumberFormat="1" applyFont="1" applyBorder="1" applyAlignment="1" applyProtection="1">
      <alignment horizontal="center" vertical="center"/>
      <protection locked="0" hidden="1"/>
    </xf>
    <xf numFmtId="164" fontId="28" fillId="0" borderId="31" xfId="0" applyNumberFormat="1" applyFont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5" fillId="0" borderId="18" xfId="1" applyFont="1" applyBorder="1" applyAlignment="1" applyProtection="1">
      <alignment horizontal="left" vertical="center" shrinkToFit="1"/>
      <protection locked="0"/>
    </xf>
    <xf numFmtId="0" fontId="5" fillId="0" borderId="44" xfId="1" applyFont="1" applyBorder="1" applyAlignment="1" applyProtection="1">
      <alignment horizontal="left" vertical="center" shrinkToFit="1"/>
      <protection locked="0"/>
    </xf>
    <xf numFmtId="168" fontId="27" fillId="3" borderId="29" xfId="0" applyNumberFormat="1" applyFont="1" applyFill="1" applyBorder="1" applyAlignment="1" applyProtection="1">
      <alignment horizontal="left" vertical="center"/>
      <protection hidden="1"/>
    </xf>
    <xf numFmtId="168" fontId="27" fillId="3" borderId="35" xfId="0" applyNumberFormat="1" applyFont="1" applyFill="1" applyBorder="1" applyAlignment="1" applyProtection="1">
      <alignment horizontal="left" vertical="center"/>
      <protection hidden="1"/>
    </xf>
    <xf numFmtId="168" fontId="27" fillId="3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4" xfId="1" applyFont="1" applyBorder="1" applyAlignment="1" applyProtection="1">
      <alignment horizontal="left" vertical="center" shrinkToFit="1"/>
      <protection locked="0"/>
    </xf>
    <xf numFmtId="0" fontId="5" fillId="0" borderId="1" xfId="1" applyFont="1" applyBorder="1" applyAlignment="1" applyProtection="1">
      <alignment horizontal="left" vertical="center" shrinkToFit="1"/>
      <protection locked="0"/>
    </xf>
    <xf numFmtId="0" fontId="5" fillId="0" borderId="36" xfId="1" applyFont="1" applyBorder="1" applyAlignment="1" applyProtection="1">
      <alignment horizontal="left" vertical="center" shrinkToFit="1"/>
      <protection locked="0"/>
    </xf>
    <xf numFmtId="0" fontId="22" fillId="3" borderId="0" xfId="0" applyFont="1" applyFill="1" applyBorder="1" applyAlignment="1" applyProtection="1">
      <alignment horizontal="left" shrinkToFit="1"/>
      <protection hidden="1"/>
    </xf>
    <xf numFmtId="0" fontId="22" fillId="0" borderId="0" xfId="0" applyFont="1" applyBorder="1" applyAlignment="1" applyProtection="1">
      <alignment horizontal="left" vertical="center" shrinkToFit="1"/>
      <protection locked="0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3" borderId="1" xfId="0" applyFont="1" applyFill="1" applyBorder="1" applyAlignment="1" applyProtection="1">
      <alignment horizontal="left" shrinkToFit="1"/>
      <protection hidden="1"/>
    </xf>
    <xf numFmtId="0" fontId="22" fillId="0" borderId="1" xfId="0" applyFont="1" applyBorder="1" applyAlignment="1" applyProtection="1">
      <alignment horizontal="left" vertical="center" shrinkToFit="1"/>
      <protection locked="0"/>
    </xf>
    <xf numFmtId="0" fontId="22" fillId="0" borderId="5" xfId="0" applyFont="1" applyBorder="1" applyAlignment="1" applyProtection="1">
      <alignment horizontal="left" vertical="center" shrinkToFit="1"/>
      <protection locked="0"/>
    </xf>
    <xf numFmtId="0" fontId="21" fillId="0" borderId="25" xfId="6" applyBorder="1" applyAlignment="1" applyProtection="1">
      <alignment horizontal="left" vertical="center" shrinkToFit="1"/>
      <protection locked="0"/>
    </xf>
    <xf numFmtId="0" fontId="23" fillId="0" borderId="25" xfId="6" applyFont="1" applyBorder="1" applyAlignment="1" applyProtection="1">
      <alignment horizontal="left" vertical="center" shrinkToFit="1"/>
      <protection locked="0"/>
    </xf>
    <xf numFmtId="0" fontId="23" fillId="0" borderId="20" xfId="6" applyFont="1" applyBorder="1" applyAlignment="1" applyProtection="1">
      <alignment horizontal="left" vertical="center" shrinkToFit="1"/>
      <protection locked="0"/>
    </xf>
    <xf numFmtId="49" fontId="21" fillId="0" borderId="25" xfId="6" quotePrefix="1" applyNumberFormat="1" applyBorder="1" applyAlignment="1" applyProtection="1">
      <alignment horizontal="left" vertical="center" shrinkToFit="1"/>
      <protection locked="0"/>
    </xf>
    <xf numFmtId="49" fontId="21" fillId="0" borderId="25" xfId="6" applyNumberFormat="1" applyBorder="1" applyAlignment="1" applyProtection="1">
      <alignment horizontal="left" vertical="center" shrinkToFit="1"/>
      <protection locked="0"/>
    </xf>
    <xf numFmtId="49" fontId="21" fillId="0" borderId="20" xfId="6" applyNumberFormat="1" applyBorder="1" applyAlignment="1" applyProtection="1">
      <alignment horizontal="left" vertical="center" shrinkToFit="1"/>
      <protection locked="0"/>
    </xf>
    <xf numFmtId="0" fontId="5" fillId="0" borderId="0" xfId="1" applyFont="1" applyFill="1" applyBorder="1" applyAlignment="1" applyProtection="1">
      <alignment horizontal="left" vertical="center" shrinkToFit="1"/>
      <protection locked="0"/>
    </xf>
    <xf numFmtId="0" fontId="5" fillId="0" borderId="14" xfId="1" applyFont="1" applyFill="1" applyBorder="1" applyAlignment="1" applyProtection="1">
      <alignment horizontal="left" vertical="center" shrinkToFit="1"/>
      <protection locked="0"/>
    </xf>
    <xf numFmtId="0" fontId="5" fillId="0" borderId="17" xfId="1" applyFont="1" applyFill="1" applyBorder="1" applyAlignment="1" applyProtection="1">
      <alignment horizontal="left" vertical="center" shrinkToFit="1"/>
      <protection locked="0"/>
    </xf>
    <xf numFmtId="0" fontId="5" fillId="0" borderId="22" xfId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8" fontId="12" fillId="0" borderId="26" xfId="0" applyNumberFormat="1" applyFont="1" applyFill="1" applyBorder="1" applyAlignment="1" applyProtection="1">
      <alignment horizontal="left" vertical="center"/>
      <protection hidden="1"/>
    </xf>
    <xf numFmtId="168" fontId="12" fillId="0" borderId="27" xfId="0" applyNumberFormat="1" applyFont="1" applyFill="1" applyBorder="1" applyAlignment="1" applyProtection="1">
      <alignment horizontal="left" vertical="center"/>
      <protection hidden="1"/>
    </xf>
    <xf numFmtId="49" fontId="12" fillId="0" borderId="27" xfId="0" applyNumberFormat="1" applyFont="1" applyFill="1" applyBorder="1" applyAlignment="1" applyProtection="1">
      <alignment horizontal="left" vertical="center"/>
      <protection hidden="1"/>
    </xf>
    <xf numFmtId="49" fontId="12" fillId="0" borderId="27" xfId="0" quotePrefix="1" applyNumberFormat="1" applyFont="1" applyFill="1" applyBorder="1" applyAlignment="1" applyProtection="1">
      <alignment horizontal="left" vertical="center"/>
      <protection hidden="1"/>
    </xf>
    <xf numFmtId="0" fontId="4" fillId="3" borderId="44" xfId="1" applyFont="1" applyFill="1" applyBorder="1" applyAlignment="1" applyProtection="1">
      <alignment horizontal="left" vertical="center" shrinkToFit="1"/>
      <protection hidden="1"/>
    </xf>
    <xf numFmtId="0" fontId="5" fillId="0" borderId="11" xfId="1" applyFont="1" applyFill="1" applyBorder="1" applyAlignment="1" applyProtection="1">
      <alignment horizontal="center"/>
      <protection hidden="1"/>
    </xf>
    <xf numFmtId="0" fontId="5" fillId="0" borderId="0" xfId="1" applyFont="1" applyFill="1" applyBorder="1" applyAlignment="1" applyProtection="1">
      <alignment horizontal="center"/>
      <protection hidden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/>
      <protection hidden="1"/>
    </xf>
    <xf numFmtId="0" fontId="5" fillId="0" borderId="25" xfId="1" applyFont="1" applyFill="1" applyBorder="1" applyAlignment="1" applyProtection="1">
      <alignment horizontal="center" vertical="center" shrinkToFit="1"/>
      <protection hidden="1"/>
    </xf>
    <xf numFmtId="0" fontId="4" fillId="3" borderId="9" xfId="1" applyFont="1" applyFill="1" applyBorder="1" applyAlignment="1" applyProtection="1">
      <alignment horizontal="center" vertical="center" shrinkToFit="1"/>
      <protection hidden="1"/>
    </xf>
    <xf numFmtId="0" fontId="4" fillId="3" borderId="10" xfId="1" applyFont="1" applyFill="1" applyBorder="1" applyAlignment="1" applyProtection="1">
      <alignment horizontal="center" vertical="center" shrinkToFit="1"/>
      <protection hidden="1"/>
    </xf>
    <xf numFmtId="0" fontId="4" fillId="3" borderId="19" xfId="1" applyFont="1" applyFill="1" applyBorder="1" applyAlignment="1" applyProtection="1">
      <alignment horizontal="center" vertical="center" shrinkToFit="1"/>
      <protection hidden="1"/>
    </xf>
    <xf numFmtId="0" fontId="4" fillId="3" borderId="11" xfId="1" applyFont="1" applyFill="1" applyBorder="1" applyAlignment="1" applyProtection="1">
      <alignment horizontal="center" vertical="center" shrinkToFit="1"/>
      <protection hidden="1"/>
    </xf>
    <xf numFmtId="0" fontId="4" fillId="3" borderId="0" xfId="1" applyFont="1" applyFill="1" applyBorder="1" applyAlignment="1" applyProtection="1">
      <alignment horizontal="center" vertical="center" shrinkToFit="1"/>
      <protection hidden="1"/>
    </xf>
    <xf numFmtId="0" fontId="4" fillId="3" borderId="8" xfId="1" applyFont="1" applyFill="1" applyBorder="1" applyAlignment="1" applyProtection="1">
      <alignment horizontal="center" vertical="center" shrinkToFit="1"/>
      <protection hidden="1"/>
    </xf>
    <xf numFmtId="0" fontId="4" fillId="3" borderId="12" xfId="1" applyFont="1" applyFill="1" applyBorder="1" applyAlignment="1" applyProtection="1">
      <alignment horizontal="center" vertical="center" shrinkToFit="1"/>
      <protection hidden="1"/>
    </xf>
    <xf numFmtId="0" fontId="4" fillId="3" borderId="1" xfId="1" applyFont="1" applyFill="1" applyBorder="1" applyAlignment="1" applyProtection="1">
      <alignment horizontal="center" vertical="center" shrinkToFit="1"/>
      <protection hidden="1"/>
    </xf>
    <xf numFmtId="0" fontId="4" fillId="3" borderId="5" xfId="1" applyFont="1" applyFill="1" applyBorder="1" applyAlignment="1" applyProtection="1">
      <alignment horizontal="center" vertical="center" shrinkToFit="1"/>
      <protection hidden="1"/>
    </xf>
    <xf numFmtId="0" fontId="5" fillId="0" borderId="48" xfId="1" applyFont="1" applyFill="1" applyBorder="1" applyAlignment="1" applyProtection="1">
      <alignment horizontal="center" vertical="center"/>
      <protection hidden="1"/>
    </xf>
    <xf numFmtId="0" fontId="5" fillId="0" borderId="47" xfId="1" applyFont="1" applyFill="1" applyBorder="1" applyAlignment="1" applyProtection="1">
      <alignment horizontal="center" vertical="center"/>
      <protection hidden="1"/>
    </xf>
    <xf numFmtId="0" fontId="5" fillId="0" borderId="25" xfId="1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5" fillId="0" borderId="17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65" fontId="5" fillId="0" borderId="24" xfId="1" applyNumberFormat="1" applyFont="1" applyBorder="1" applyAlignment="1" applyProtection="1">
      <alignment horizontal="right" vertical="center" shrinkToFit="1"/>
      <protection locked="0"/>
    </xf>
    <xf numFmtId="165" fontId="5" fillId="0" borderId="25" xfId="1" applyNumberFormat="1" applyFont="1" applyBorder="1" applyAlignment="1" applyProtection="1">
      <alignment horizontal="right" vertical="center" shrinkToFit="1"/>
      <protection locked="0"/>
    </xf>
    <xf numFmtId="165" fontId="5" fillId="0" borderId="48" xfId="1" applyNumberFormat="1" applyFont="1" applyBorder="1" applyAlignment="1" applyProtection="1">
      <alignment horizontal="right" vertical="center" shrinkToFit="1"/>
      <protection locked="0"/>
    </xf>
    <xf numFmtId="0" fontId="9" fillId="0" borderId="16" xfId="1" applyFont="1" applyFill="1" applyBorder="1" applyAlignment="1" applyProtection="1">
      <alignment horizontal="center" vertical="center"/>
      <protection hidden="1"/>
    </xf>
    <xf numFmtId="0" fontId="9" fillId="0" borderId="17" xfId="1" applyFont="1" applyFill="1" applyBorder="1" applyAlignment="1" applyProtection="1">
      <alignment horizontal="center" vertical="center"/>
      <protection hidden="1"/>
    </xf>
    <xf numFmtId="0" fontId="9" fillId="0" borderId="22" xfId="1" applyFont="1" applyFill="1" applyBorder="1" applyAlignment="1" applyProtection="1">
      <alignment horizontal="center" vertical="center"/>
      <protection hidden="1"/>
    </xf>
    <xf numFmtId="0" fontId="9" fillId="0" borderId="11" xfId="1" applyFont="1" applyFill="1" applyBorder="1" applyAlignment="1" applyProtection="1">
      <alignment horizontal="center" vertical="center"/>
      <protection hidden="1"/>
    </xf>
    <xf numFmtId="0" fontId="9" fillId="0" borderId="8" xfId="1" applyFont="1" applyFill="1" applyBorder="1" applyAlignment="1" applyProtection="1">
      <alignment horizontal="center" vertical="center"/>
      <protection hidden="1"/>
    </xf>
    <xf numFmtId="0" fontId="9" fillId="0" borderId="21" xfId="1" applyFont="1" applyFill="1" applyBorder="1" applyAlignment="1" applyProtection="1">
      <alignment horizontal="center" vertical="center"/>
      <protection hidden="1"/>
    </xf>
    <xf numFmtId="0" fontId="9" fillId="0" borderId="18" xfId="1" applyFont="1" applyFill="1" applyBorder="1" applyAlignment="1" applyProtection="1">
      <alignment horizontal="center" vertical="center"/>
      <protection hidden="1"/>
    </xf>
    <xf numFmtId="0" fontId="5" fillId="0" borderId="17" xfId="1" applyFont="1" applyFill="1" applyBorder="1" applyAlignment="1" applyProtection="1">
      <alignment horizontal="left" vertical="center" shrinkToFit="1"/>
      <protection hidden="1"/>
    </xf>
    <xf numFmtId="49" fontId="5" fillId="0" borderId="16" xfId="1" applyNumberFormat="1" applyFont="1" applyFill="1" applyBorder="1" applyAlignment="1" applyProtection="1">
      <alignment horizontal="center" vertical="center" shrinkToFit="1"/>
    </xf>
    <xf numFmtId="49" fontId="5" fillId="0" borderId="17" xfId="1" applyNumberFormat="1" applyFont="1" applyFill="1" applyBorder="1" applyAlignment="1" applyProtection="1">
      <alignment horizontal="center" vertical="center" shrinkToFit="1"/>
    </xf>
    <xf numFmtId="49" fontId="5" fillId="0" borderId="22" xfId="1" applyNumberFormat="1" applyFont="1" applyFill="1" applyBorder="1" applyAlignment="1" applyProtection="1">
      <alignment horizontal="center" vertical="center" shrinkToFit="1"/>
    </xf>
    <xf numFmtId="0" fontId="5" fillId="0" borderId="3" xfId="1" applyNumberFormat="1" applyFont="1" applyFill="1" applyBorder="1" applyAlignment="1" applyProtection="1">
      <alignment horizontal="center" vertical="center" shrinkToFit="1"/>
    </xf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5" fillId="0" borderId="14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center" vertical="center" shrinkToFit="1"/>
      <protection hidden="1"/>
    </xf>
    <xf numFmtId="0" fontId="11" fillId="0" borderId="14" xfId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left" vertical="center" shrinkToFit="1"/>
    </xf>
    <xf numFmtId="0" fontId="5" fillId="0" borderId="0" xfId="1" applyNumberFormat="1" applyFont="1" applyFill="1" applyBorder="1" applyAlignment="1" applyProtection="1">
      <alignment horizontal="left" vertical="center" shrinkToFit="1"/>
    </xf>
    <xf numFmtId="0" fontId="5" fillId="0" borderId="0" xfId="1" applyNumberFormat="1" applyFont="1" applyFill="1" applyBorder="1" applyAlignment="1" applyProtection="1">
      <alignment horizontal="right" vertical="center" shrinkToFit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5" fillId="0" borderId="8" xfId="1" applyFont="1" applyFill="1" applyBorder="1" applyAlignment="1" applyProtection="1">
      <alignment horizontal="left" vertical="center" shrinkToFit="1"/>
      <protection hidden="1"/>
    </xf>
  </cellXfs>
  <cellStyles count="7">
    <cellStyle name="Hyperlink" xfId="6" builtinId="8"/>
    <cellStyle name="Komma 2" xfId="2"/>
    <cellStyle name="Standard" xfId="0" builtinId="0"/>
    <cellStyle name="Standard 2" xfId="1"/>
    <cellStyle name="Standard 2 2" xfId="4"/>
    <cellStyle name="Standard 3" xfId="3"/>
    <cellStyle name="Standard 3 2" xf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80010"/>
      <color rgb="FFF2F2F2"/>
      <color rgb="FFECECEC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108</xdr:col>
      <xdr:colOff>91838</xdr:colOff>
      <xdr:row>2</xdr:row>
      <xdr:rowOff>32716</xdr:rowOff>
    </xdr:from>
    <xdr:to>
      <xdr:col>108</xdr:col>
      <xdr:colOff>91838</xdr:colOff>
      <xdr:row>4</xdr:row>
      <xdr:rowOff>116373</xdr:rowOff>
    </xdr:to>
    <xdr:cxnSp macro="">
      <xdr:nvCxnSpPr>
        <xdr:cNvPr id="4" name="Gerade Verbindung mit Pfeil 3"/>
        <xdr:cNvCxnSpPr/>
      </xdr:nvCxnSpPr>
      <xdr:spPr>
        <a:xfrm>
          <a:off x="8005752" y="283087"/>
          <a:ext cx="0" cy="432000"/>
        </a:xfrm>
        <a:prstGeom prst="straightConnector1">
          <a:avLst/>
        </a:prstGeom>
        <a:ln w="38100" cap="sq">
          <a:solidFill>
            <a:srgbClr val="D8001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21110</xdr:colOff>
      <xdr:row>1</xdr:row>
      <xdr:rowOff>46301</xdr:rowOff>
    </xdr:from>
    <xdr:to>
      <xdr:col>31</xdr:col>
      <xdr:colOff>11900</xdr:colOff>
      <xdr:row>3</xdr:row>
      <xdr:rowOff>1699</xdr:rowOff>
    </xdr:to>
    <xdr:pic>
      <xdr:nvPicPr>
        <xdr:cNvPr id="7" name="Grafik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" r="156"/>
        <a:stretch/>
      </xdr:blipFill>
      <xdr:spPr>
        <a:xfrm>
          <a:off x="80981" y="84401"/>
          <a:ext cx="1786933" cy="3799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_Sprache" displayName="T_Sprache" ref="A1:J85" totalsRowShown="0" headerRowDxfId="12" dataDxfId="10" headerRowBorderDxfId="11" headerRowCellStyle="Standard 2" dataCellStyle="Standard 2">
  <autoFilter ref="A1:J85"/>
  <tableColumns count="10">
    <tableColumn id="1" name="Zelle" dataDxfId="9" dataCellStyle="Standard 2"/>
    <tableColumn id="2" name="Deutsch" dataDxfId="8" dataCellStyle="Standard 2"/>
    <tableColumn id="3" name="English" dataDxfId="7" dataCellStyle="Standard 2"/>
    <tableColumn id="10" name="Francais" dataDxfId="6" dataCellStyle="Standard 2"/>
    <tableColumn id="4" name="italiano" dataDxfId="5" dataCellStyle="Standard 2"/>
    <tableColumn id="5" name="日本語" dataDxfId="4" dataCellStyle="Standard 2"/>
    <tableColumn id="6" name="中文" dataDxfId="3" dataCellStyle="Standard 2"/>
    <tableColumn id="7" name="Español" dataDxfId="2" dataCellStyle="Standard 2"/>
    <tableColumn id="8" name="Português" dataDxfId="1" dataCellStyle="Standard 2 2"/>
    <tableColumn id="9" name="Русский" dataDxfId="0" dataCellStyle="Standard 3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h_Fragebogen">
    <pageSetUpPr autoPageBreaks="0"/>
  </sheetPr>
  <dimension ref="A1:ES240"/>
  <sheetViews>
    <sheetView showGridLines="0" tabSelected="1" zoomScale="150" zoomScaleNormal="150" workbookViewId="0">
      <pane ySplit="5" topLeftCell="A12" activePane="bottomLeft" state="frozen"/>
      <selection pane="bottomLeft" activeCell="AF110" sqref="AF110:AQ114"/>
    </sheetView>
  </sheetViews>
  <sheetFormatPr baseColWidth="10" defaultColWidth="0" defaultRowHeight="0" customHeight="1" zeroHeight="1"/>
  <cols>
    <col min="1" max="98" width="0.85546875" style="1" customWidth="1"/>
    <col min="99" max="99" width="1.140625" style="4" customWidth="1"/>
    <col min="100" max="100" width="0.5703125" style="3" customWidth="1"/>
    <col min="101" max="101" width="3.7109375" style="1" hidden="1" customWidth="1"/>
    <col min="102" max="102" width="18.7109375" style="1" customWidth="1"/>
    <col min="103" max="108" width="1.7109375" style="1" customWidth="1"/>
    <col min="109" max="109" width="2.7109375" style="1" customWidth="1"/>
    <col min="110" max="110" width="0.5703125" style="1" customWidth="1"/>
    <col min="111" max="111" width="3.7109375" style="1" hidden="1" customWidth="1"/>
    <col min="112" max="112" width="0.5703125" style="3" hidden="1" customWidth="1"/>
    <col min="113" max="113" width="1.140625" style="1" customWidth="1"/>
    <col min="114" max="16384" width="1.7109375" style="1" hidden="1"/>
  </cols>
  <sheetData>
    <row r="1" spans="1:113" ht="3" customHeight="1" thickBo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39"/>
      <c r="CU1" s="44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4"/>
    </row>
    <row r="2" spans="1:113" ht="17.100000000000001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24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Questionnaire
Metal Forming Technology</v>
      </c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54"/>
      <c r="BX2" s="245" t="s">
        <v>20</v>
      </c>
      <c r="BY2" s="246"/>
      <c r="BZ2" s="246"/>
      <c r="CA2" s="246"/>
      <c r="CB2" s="246"/>
      <c r="CC2" s="246"/>
      <c r="CD2" s="246"/>
      <c r="CE2" s="246"/>
      <c r="CF2" s="246"/>
      <c r="CG2" s="246"/>
      <c r="CH2" s="247" t="s">
        <v>826</v>
      </c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39"/>
      <c r="CU2" s="44"/>
      <c r="CV2" s="38"/>
      <c r="CW2" s="28"/>
      <c r="CX2" s="32" t="s">
        <v>504</v>
      </c>
      <c r="CY2" s="222" t="str">
        <f>IF(ISERROR(INDEX(CY6:DD82,MATCH(DG2,DG6:DG45,0),1)),"English",INDEX(CY6:DD82,MATCH(DG2,DG6:DG45,0),1))</f>
        <v>English</v>
      </c>
      <c r="CZ2" s="223"/>
      <c r="DA2" s="223"/>
      <c r="DB2" s="223"/>
      <c r="DC2" s="223"/>
      <c r="DD2" s="223"/>
      <c r="DE2" s="224"/>
      <c r="DF2" s="29"/>
      <c r="DG2" s="30">
        <f>MIN(DG6:DG45)</f>
        <v>3</v>
      </c>
      <c r="DH2" s="38"/>
      <c r="DI2" s="44"/>
    </row>
    <row r="3" spans="1:113" ht="17.100000000000001" customHeight="1" thickBo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54"/>
      <c r="BX3" s="245" t="s">
        <v>637</v>
      </c>
      <c r="BY3" s="246"/>
      <c r="BZ3" s="246"/>
      <c r="CA3" s="246"/>
      <c r="CB3" s="246"/>
      <c r="CC3" s="246"/>
      <c r="CD3" s="246"/>
      <c r="CE3" s="246"/>
      <c r="CF3" s="246"/>
      <c r="CG3" s="246"/>
      <c r="CH3" s="248" t="s">
        <v>827</v>
      </c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39"/>
      <c r="CU3" s="44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4"/>
    </row>
    <row r="4" spans="1:113" ht="11.1" customHeight="1" thickBot="1">
      <c r="A4" s="56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5"/>
      <c r="BX4" s="59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39"/>
      <c r="CU4" s="44"/>
      <c r="CV4" s="43"/>
      <c r="CW4" s="29"/>
      <c r="CX4" s="295" t="s">
        <v>749</v>
      </c>
      <c r="CY4" s="296"/>
      <c r="CZ4" s="296"/>
      <c r="DA4" s="296"/>
      <c r="DB4" s="296"/>
      <c r="DC4" s="296"/>
      <c r="DD4" s="297"/>
      <c r="DE4" s="45"/>
      <c r="DF4" s="29"/>
      <c r="DG4" s="29"/>
      <c r="DH4" s="43"/>
      <c r="DI4" s="44"/>
    </row>
    <row r="5" spans="1:113" ht="11.1" customHeight="1">
      <c r="A5" s="5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39"/>
      <c r="CU5" s="44"/>
      <c r="CV5" s="43"/>
      <c r="CW5" s="29"/>
      <c r="CX5" s="298"/>
      <c r="CY5" s="299"/>
      <c r="CZ5" s="299"/>
      <c r="DA5" s="299"/>
      <c r="DB5" s="299"/>
      <c r="DC5" s="299"/>
      <c r="DD5" s="300"/>
      <c r="DE5" s="46"/>
      <c r="DF5" s="29"/>
      <c r="DG5" s="29"/>
      <c r="DH5" s="43"/>
      <c r="DI5" s="44"/>
    </row>
    <row r="6" spans="1:113" ht="3" customHeight="1">
      <c r="A6" s="111"/>
      <c r="B6" s="11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1. Contact information</v>
      </c>
      <c r="C6" s="115" t="e">
        <f ca="1">INDEX(Übersetzung!$1:$1048576,
                 MATCH(SUBSTITUTE(CELL("adresse",C6),"$",""),Übersetzung!$A:$A,0),
                 MATCH($CY$2,Übersetzung!$1:$1,0))</f>
        <v>#N/A</v>
      </c>
      <c r="D6" s="115" t="e">
        <f ca="1">INDEX(Übersetzung!$1:$1048576,
                 MATCH(SUBSTITUTE(CELL("adresse",D6),"$",""),Übersetzung!$A:$A,0),
                 MATCH($CY$2,Übersetzung!$1:$1,0))</f>
        <v>#N/A</v>
      </c>
      <c r="E6" s="115" t="e">
        <f ca="1">INDEX(Übersetzung!$1:$1048576,
                 MATCH(SUBSTITUTE(CELL("adresse",E6),"$",""),Übersetzung!$A:$A,0),
                 MATCH($CY$2,Übersetzung!$1:$1,0))</f>
        <v>#N/A</v>
      </c>
      <c r="F6" s="115" t="e">
        <f ca="1">INDEX(Übersetzung!$1:$1048576,
                 MATCH(SUBSTITUTE(CELL("adresse",F6),"$",""),Übersetzung!$A:$A,0),
                 MATCH($CY$2,Übersetzung!$1:$1,0))</f>
        <v>#N/A</v>
      </c>
      <c r="G6" s="115" t="e">
        <f ca="1">INDEX(Übersetzung!$1:$1048576,
                 MATCH(SUBSTITUTE(CELL("adresse",G6),"$",""),Übersetzung!$A:$A,0),
                 MATCH($CY$2,Übersetzung!$1:$1,0))</f>
        <v>#N/A</v>
      </c>
      <c r="H6" s="115" t="e">
        <f ca="1">INDEX(Übersetzung!$1:$1048576,
                 MATCH(SUBSTITUTE(CELL("adresse",H6),"$",""),Übersetzung!$A:$A,0),
                 MATCH($CY$2,Übersetzung!$1:$1,0))</f>
        <v>#N/A</v>
      </c>
      <c r="I6" s="115" t="e">
        <f ca="1">INDEX(Übersetzung!$1:$1048576,
                 MATCH(SUBSTITUTE(CELL("adresse",I6),"$",""),Übersetzung!$A:$A,0),
                 MATCH($CY$2,Übersetzung!$1:$1,0))</f>
        <v>#N/A</v>
      </c>
      <c r="J6" s="115" t="e">
        <f ca="1">INDEX(Übersetzung!$1:$1048576,
                 MATCH(SUBSTITUTE(CELL("adresse",J6),"$",""),Übersetzung!$A:$A,0),
                 MATCH($CY$2,Übersetzung!$1:$1,0))</f>
        <v>#N/A</v>
      </c>
      <c r="K6" s="115" t="e">
        <f ca="1">INDEX(Übersetzung!$1:$1048576,
                 MATCH(SUBSTITUTE(CELL("adresse",K6),"$",""),Übersetzung!$A:$A,0),
                 MATCH($CY$2,Übersetzung!$1:$1,0))</f>
        <v>#N/A</v>
      </c>
      <c r="L6" s="115" t="e">
        <f ca="1">INDEX(Übersetzung!$1:$1048576,
                 MATCH(SUBSTITUTE(CELL("adresse",L6),"$",""),Übersetzung!$A:$A,0),
                 MATCH($CY$2,Übersetzung!$1:$1,0))</f>
        <v>#N/A</v>
      </c>
      <c r="M6" s="115" t="e">
        <f ca="1">INDEX(Übersetzung!$1:$1048576,
                 MATCH(SUBSTITUTE(CELL("adresse",M6),"$",""),Übersetzung!$A:$A,0),
                 MATCH($CY$2,Übersetzung!$1:$1,0))</f>
        <v>#N/A</v>
      </c>
      <c r="N6" s="115" t="e">
        <f ca="1">INDEX(Übersetzung!$1:$1048576,
                 MATCH(SUBSTITUTE(CELL("adresse",N6),"$",""),Übersetzung!$A:$A,0),
                 MATCH($CY$2,Übersetzung!$1:$1,0))</f>
        <v>#N/A</v>
      </c>
      <c r="O6" s="115" t="e">
        <f ca="1">INDEX(Übersetzung!$1:$1048576,
                 MATCH(SUBSTITUTE(CELL("adresse",O6),"$",""),Übersetzung!$A:$A,0),
                 MATCH($CY$2,Übersetzung!$1:$1,0))</f>
        <v>#N/A</v>
      </c>
      <c r="P6" s="115" t="e">
        <f ca="1">INDEX(Übersetzung!$1:$1048576,
                 MATCH(SUBSTITUTE(CELL("adresse",P6),"$",""),Übersetzung!$A:$A,0),
                 MATCH($CY$2,Übersetzung!$1:$1,0))</f>
        <v>#N/A</v>
      </c>
      <c r="Q6" s="115" t="e">
        <f ca="1">INDEX(Übersetzung!$1:$1048576,
                 MATCH(SUBSTITUTE(CELL("adresse",Q6),"$",""),Übersetzung!$A:$A,0),
                 MATCH($CY$2,Übersetzung!$1:$1,0))</f>
        <v>#N/A</v>
      </c>
      <c r="R6" s="115" t="e">
        <f ca="1">INDEX(Übersetzung!$1:$1048576,
                 MATCH(SUBSTITUTE(CELL("adresse",R6),"$",""),Übersetzung!$A:$A,0),
                 MATCH($CY$2,Übersetzung!$1:$1,0))</f>
        <v>#N/A</v>
      </c>
      <c r="S6" s="115" t="e">
        <f ca="1">INDEX(Übersetzung!$1:$1048576,
                 MATCH(SUBSTITUTE(CELL("adresse",S6),"$",""),Übersetzung!$A:$A,0),
                 MATCH($CY$2,Übersetzung!$1:$1,0))</f>
        <v>#N/A</v>
      </c>
      <c r="T6" s="115" t="e">
        <f ca="1">INDEX(Übersetzung!$1:$1048576,
                 MATCH(SUBSTITUTE(CELL("adresse",T6),"$",""),Übersetzung!$A:$A,0),
                 MATCH($CY$2,Übersetzung!$1:$1,0))</f>
        <v>#N/A</v>
      </c>
      <c r="U6" s="115" t="e">
        <f ca="1">INDEX(Übersetzung!$1:$1048576,
                 MATCH(SUBSTITUTE(CELL("adresse",U6),"$",""),Übersetzung!$A:$A,0),
                 MATCH($CY$2,Übersetzung!$1:$1,0))</f>
        <v>#N/A</v>
      </c>
      <c r="V6" s="115" t="e">
        <f ca="1">INDEX(Übersetzung!$1:$1048576,
                 MATCH(SUBSTITUTE(CELL("adresse",V6),"$",""),Übersetzung!$A:$A,0),
                 MATCH($CY$2,Übersetzung!$1:$1,0))</f>
        <v>#N/A</v>
      </c>
      <c r="W6" s="115" t="e">
        <f ca="1">INDEX(Übersetzung!$1:$1048576,
                 MATCH(SUBSTITUTE(CELL("adresse",W6),"$",""),Übersetzung!$A:$A,0),
                 MATCH($CY$2,Übersetzung!$1:$1,0))</f>
        <v>#N/A</v>
      </c>
      <c r="X6" s="115" t="e">
        <f ca="1">INDEX(Übersetzung!$1:$1048576,
                 MATCH(SUBSTITUTE(CELL("adresse",X6),"$",""),Übersetzung!$A:$A,0),
                 MATCH($CY$2,Übersetzung!$1:$1,0))</f>
        <v>#N/A</v>
      </c>
      <c r="Y6" s="115" t="e">
        <f ca="1">INDEX(Übersetzung!$1:$1048576,
                 MATCH(SUBSTITUTE(CELL("adresse",Y6),"$",""),Übersetzung!$A:$A,0),
                 MATCH($CY$2,Übersetzung!$1:$1,0))</f>
        <v>#N/A</v>
      </c>
      <c r="Z6" s="115" t="e">
        <f ca="1">INDEX(Übersetzung!$1:$1048576,
                 MATCH(SUBSTITUTE(CELL("adresse",Z6),"$",""),Übersetzung!$A:$A,0),
                 MATCH($CY$2,Übersetzung!$1:$1,0))</f>
        <v>#N/A</v>
      </c>
      <c r="AA6" s="115" t="e">
        <f ca="1">INDEX(Übersetzung!$1:$1048576,
                 MATCH(SUBSTITUTE(CELL("adresse",AA6),"$",""),Übersetzung!$A:$A,0),
                 MATCH($CY$2,Übersetzung!$1:$1,0))</f>
        <v>#N/A</v>
      </c>
      <c r="AB6" s="115" t="e">
        <f ca="1">INDEX(Übersetzung!$1:$1048576,
                 MATCH(SUBSTITUTE(CELL("adresse",AB6),"$",""),Übersetzung!$A:$A,0),
                 MATCH($CY$2,Übersetzung!$1:$1,0))</f>
        <v>#N/A</v>
      </c>
      <c r="AC6" s="115" t="e">
        <f ca="1">INDEX(Übersetzung!$1:$1048576,
                 MATCH(SUBSTITUTE(CELL("adresse",AC6),"$",""),Übersetzung!$A:$A,0),
                 MATCH($CY$2,Übersetzung!$1:$1,0))</f>
        <v>#N/A</v>
      </c>
      <c r="AD6" s="115" t="e">
        <f ca="1">INDEX(Übersetzung!$1:$1048576,
                 MATCH(SUBSTITUTE(CELL("adresse",AD6),"$",""),Übersetzung!$A:$A,0),
                 MATCH($CY$2,Übersetzung!$1:$1,0))</f>
        <v>#N/A</v>
      </c>
      <c r="AE6" s="115" t="e">
        <f ca="1">INDEX(Übersetzung!$1:$1048576,
                 MATCH(SUBSTITUTE(CELL("adresse",AE6),"$",""),Übersetzung!$A:$A,0),
                 MATCH($CY$2,Übersetzung!$1:$1,0))</f>
        <v>#N/A</v>
      </c>
      <c r="AF6" s="115" t="e">
        <f ca="1">INDEX(Übersetzung!$1:$1048576,
                 MATCH(SUBSTITUTE(CELL("adresse",AF6),"$",""),Übersetzung!$A:$A,0),
                 MATCH($CY$2,Übersetzung!$1:$1,0))</f>
        <v>#N/A</v>
      </c>
      <c r="AG6" s="115" t="e">
        <f ca="1">INDEX(Übersetzung!$1:$1048576,
                 MATCH(SUBSTITUTE(CELL("adresse",AG6),"$",""),Übersetzung!$A:$A,0),
                 MATCH($CY$2,Übersetzung!$1:$1,0))</f>
        <v>#N/A</v>
      </c>
      <c r="AH6" s="115" t="e">
        <f ca="1">INDEX(Übersetzung!$1:$1048576,
                 MATCH(SUBSTITUTE(CELL("adresse",AH6),"$",""),Übersetzung!$A:$A,0),
                 MATCH($CY$2,Übersetzung!$1:$1,0))</f>
        <v>#N/A</v>
      </c>
      <c r="AI6" s="115" t="e">
        <f ca="1">INDEX(Übersetzung!$1:$1048576,
                 MATCH(SUBSTITUTE(CELL("adresse",AI6),"$",""),Übersetzung!$A:$A,0),
                 MATCH($CY$2,Übersetzung!$1:$1,0))</f>
        <v>#N/A</v>
      </c>
      <c r="AJ6" s="115" t="e">
        <f ca="1">INDEX(Übersetzung!$1:$1048576,
                 MATCH(SUBSTITUTE(CELL("adresse",AJ6),"$",""),Übersetzung!$A:$A,0),
                 MATCH($CY$2,Übersetzung!$1:$1,0))</f>
        <v>#N/A</v>
      </c>
      <c r="AK6" s="115" t="e">
        <f ca="1">INDEX(Übersetzung!$1:$1048576,
                 MATCH(SUBSTITUTE(CELL("adresse",AK6),"$",""),Übersetzung!$A:$A,0),
                 MATCH($CY$2,Übersetzung!$1:$1,0))</f>
        <v>#N/A</v>
      </c>
      <c r="AL6" s="115" t="e">
        <f ca="1">INDEX(Übersetzung!$1:$1048576,
                 MATCH(SUBSTITUTE(CELL("adresse",AL6),"$",""),Übersetzung!$A:$A,0),
                 MATCH($CY$2,Übersetzung!$1:$1,0))</f>
        <v>#N/A</v>
      </c>
      <c r="AM6" s="115" t="e">
        <f ca="1">INDEX(Übersetzung!$1:$1048576,
                 MATCH(SUBSTITUTE(CELL("adresse",AM6),"$",""),Übersetzung!$A:$A,0),
                 MATCH($CY$2,Übersetzung!$1:$1,0))</f>
        <v>#N/A</v>
      </c>
      <c r="AN6" s="115" t="e">
        <f ca="1">INDEX(Übersetzung!$1:$1048576,
                 MATCH(SUBSTITUTE(CELL("adresse",AN6),"$",""),Übersetzung!$A:$A,0),
                 MATCH($CY$2,Übersetzung!$1:$1,0))</f>
        <v>#N/A</v>
      </c>
      <c r="AO6" s="115" t="e">
        <f ca="1">INDEX(Übersetzung!$1:$1048576,
                 MATCH(SUBSTITUTE(CELL("adresse",AO6),"$",""),Übersetzung!$A:$A,0),
                 MATCH($CY$2,Übersetzung!$1:$1,0))</f>
        <v>#N/A</v>
      </c>
      <c r="AP6" s="115" t="e">
        <f ca="1">INDEX(Übersetzung!$1:$1048576,
                 MATCH(SUBSTITUTE(CELL("adresse",AP6),"$",""),Übersetzung!$A:$A,0),
                 MATCH($CY$2,Übersetzung!$1:$1,0))</f>
        <v>#N/A</v>
      </c>
      <c r="AQ6" s="115" t="e">
        <f ca="1">INDEX(Übersetzung!$1:$1048576,
                 MATCH(SUBSTITUTE(CELL("adresse",AQ6),"$",""),Übersetzung!$A:$A,0),
                 MATCH($CY$2,Übersetzung!$1:$1,0))</f>
        <v>#N/A</v>
      </c>
      <c r="AR6" s="115" t="e">
        <f ca="1">INDEX(Übersetzung!$1:$1048576,
                 MATCH(SUBSTITUTE(CELL("adresse",AR6),"$",""),Übersetzung!$A:$A,0),
                 MATCH($CY$2,Übersetzung!$1:$1,0))</f>
        <v>#N/A</v>
      </c>
      <c r="AS6" s="115" t="e">
        <f ca="1">INDEX(Übersetzung!$1:$1048576,
                 MATCH(SUBSTITUTE(CELL("adresse",AS6),"$",""),Übersetzung!$A:$A,0),
                 MATCH($CY$2,Übersetzung!$1:$1,0))</f>
        <v>#N/A</v>
      </c>
      <c r="AT6" s="115" t="e">
        <f ca="1">INDEX(Übersetzung!$1:$1048576,
                 MATCH(SUBSTITUTE(CELL("adresse",AT6),"$",""),Übersetzung!$A:$A,0),
                 MATCH($CY$2,Übersetzung!$1:$1,0))</f>
        <v>#N/A</v>
      </c>
      <c r="AU6" s="115" t="e">
        <f ca="1">INDEX(Übersetzung!$1:$1048576,
                 MATCH(SUBSTITUTE(CELL("adresse",AU6),"$",""),Übersetzung!$A:$A,0),
                 MATCH($CY$2,Übersetzung!$1:$1,0))</f>
        <v>#N/A</v>
      </c>
      <c r="AV6" s="115" t="e">
        <f ca="1">INDEX(Übersetzung!$1:$1048576,
                 MATCH(SUBSTITUTE(CELL("adresse",AV6),"$",""),Übersetzung!$A:$A,0),
                 MATCH($CY$2,Übersetzung!$1:$1,0))</f>
        <v>#N/A</v>
      </c>
      <c r="AW6" s="115" t="e">
        <f ca="1">INDEX(Übersetzung!$1:$1048576,
                 MATCH(SUBSTITUTE(CELL("adresse",AW6),"$",""),Übersetzung!$A:$A,0),
                 MATCH($CY$2,Übersetzung!$1:$1,0))</f>
        <v>#N/A</v>
      </c>
      <c r="AX6" s="115" t="e">
        <f ca="1">INDEX(Übersetzung!$1:$1048576,
                 MATCH(SUBSTITUTE(CELL("adresse",AX6),"$",""),Übersetzung!$A:$A,0),
                 MATCH($CY$2,Übersetzung!$1:$1,0))</f>
        <v>#N/A</v>
      </c>
      <c r="AY6" s="115" t="e">
        <f ca="1">INDEX(Übersetzung!$1:$1048576,
                 MATCH(SUBSTITUTE(CELL("adresse",AY6),"$",""),Übersetzung!$A:$A,0),
                 MATCH($CY$2,Übersetzung!$1:$1,0))</f>
        <v>#N/A</v>
      </c>
      <c r="AZ6" s="115" t="e">
        <f ca="1">INDEX(Übersetzung!$1:$1048576,
                 MATCH(SUBSTITUTE(CELL("adresse",AZ6),"$",""),Übersetzung!$A:$A,0),
                 MATCH($CY$2,Übersetzung!$1:$1,0))</f>
        <v>#N/A</v>
      </c>
      <c r="BA6" s="115" t="e">
        <f ca="1">INDEX(Übersetzung!$1:$1048576,
                 MATCH(SUBSTITUTE(CELL("adresse",BA6),"$",""),Übersetzung!$A:$A,0),
                 MATCH($CY$2,Übersetzung!$1:$1,0))</f>
        <v>#N/A</v>
      </c>
      <c r="BB6" s="115" t="e">
        <f ca="1">INDEX(Übersetzung!$1:$1048576,
                 MATCH(SUBSTITUTE(CELL("adresse",BB6),"$",""),Übersetzung!$A:$A,0),
                 MATCH($CY$2,Übersetzung!$1:$1,0))</f>
        <v>#N/A</v>
      </c>
      <c r="BC6" s="115" t="e">
        <f ca="1">INDEX(Übersetzung!$1:$1048576,
                 MATCH(SUBSTITUTE(CELL("adresse",BC6),"$",""),Übersetzung!$A:$A,0),
                 MATCH($CY$2,Übersetzung!$1:$1,0))</f>
        <v>#N/A</v>
      </c>
      <c r="BD6" s="115" t="e">
        <f ca="1">INDEX(Übersetzung!$1:$1048576,
                 MATCH(SUBSTITUTE(CELL("adresse",BD6),"$",""),Übersetzung!$A:$A,0),
                 MATCH($CY$2,Übersetzung!$1:$1,0))</f>
        <v>#N/A</v>
      </c>
      <c r="BE6" s="115" t="e">
        <f ca="1">INDEX(Übersetzung!$1:$1048576,
                 MATCH(SUBSTITUTE(CELL("adresse",BE6),"$",""),Übersetzung!$A:$A,0),
                 MATCH($CY$2,Übersetzung!$1:$1,0))</f>
        <v>#N/A</v>
      </c>
      <c r="BF6" s="115" t="e">
        <f ca="1">INDEX(Übersetzung!$1:$1048576,
                 MATCH(SUBSTITUTE(CELL("adresse",BF6),"$",""),Übersetzung!$A:$A,0),
                 MATCH($CY$2,Übersetzung!$1:$1,0))</f>
        <v>#N/A</v>
      </c>
      <c r="BG6" s="115" t="e">
        <f ca="1">INDEX(Übersetzung!$1:$1048576,
                 MATCH(SUBSTITUTE(CELL("adresse",BG6),"$",""),Übersetzung!$A:$A,0),
                 MATCH($CY$2,Übersetzung!$1:$1,0))</f>
        <v>#N/A</v>
      </c>
      <c r="BH6" s="115" t="e">
        <f ca="1">INDEX(Übersetzung!$1:$1048576,
                 MATCH(SUBSTITUTE(CELL("adresse",BH6),"$",""),Übersetzung!$A:$A,0),
                 MATCH($CY$2,Übersetzung!$1:$1,0))</f>
        <v>#N/A</v>
      </c>
      <c r="BI6" s="115" t="e">
        <f ca="1">INDEX(Übersetzung!$1:$1048576,
                 MATCH(SUBSTITUTE(CELL("adresse",BI6),"$",""),Übersetzung!$A:$A,0),
                 MATCH($CY$2,Übersetzung!$1:$1,0))</f>
        <v>#N/A</v>
      </c>
      <c r="BJ6" s="115" t="e">
        <f ca="1">INDEX(Übersetzung!$1:$1048576,
                 MATCH(SUBSTITUTE(CELL("adresse",BJ6),"$",""),Übersetzung!$A:$A,0),
                 MATCH($CY$2,Übersetzung!$1:$1,0))</f>
        <v>#N/A</v>
      </c>
      <c r="BK6" s="115" t="e">
        <f ca="1">INDEX(Übersetzung!$1:$1048576,
                 MATCH(SUBSTITUTE(CELL("adresse",BK6),"$",""),Übersetzung!$A:$A,0),
                 MATCH($CY$2,Übersetzung!$1:$1,0))</f>
        <v>#N/A</v>
      </c>
      <c r="BL6" s="115" t="e">
        <f ca="1">INDEX(Übersetzung!$1:$1048576,
                 MATCH(SUBSTITUTE(CELL("adresse",BL6),"$",""),Übersetzung!$A:$A,0),
                 MATCH($CY$2,Übersetzung!$1:$1,0))</f>
        <v>#N/A</v>
      </c>
      <c r="BM6" s="115" t="e">
        <f ca="1">INDEX(Übersetzung!$1:$1048576,
                 MATCH(SUBSTITUTE(CELL("adresse",BM6),"$",""),Übersetzung!$A:$A,0),
                 MATCH($CY$2,Übersetzung!$1:$1,0))</f>
        <v>#N/A</v>
      </c>
      <c r="BN6" s="115" t="e">
        <f ca="1">INDEX(Übersetzung!$1:$1048576,
                 MATCH(SUBSTITUTE(CELL("adresse",BN6),"$",""),Übersetzung!$A:$A,0),
                 MATCH($CY$2,Übersetzung!$1:$1,0))</f>
        <v>#N/A</v>
      </c>
      <c r="BO6" s="115" t="e">
        <f ca="1">INDEX(Übersetzung!$1:$1048576,
                 MATCH(SUBSTITUTE(CELL("adresse",BO6),"$",""),Übersetzung!$A:$A,0),
                 MATCH($CY$2,Übersetzung!$1:$1,0))</f>
        <v>#N/A</v>
      </c>
      <c r="BP6" s="115" t="e">
        <f ca="1">INDEX(Übersetzung!$1:$1048576,
                 MATCH(SUBSTITUTE(CELL("adresse",BP6),"$",""),Übersetzung!$A:$A,0),
                 MATCH($CY$2,Übersetzung!$1:$1,0))</f>
        <v>#N/A</v>
      </c>
      <c r="BQ6" s="115" t="e">
        <f ca="1">INDEX(Übersetzung!$1:$1048576,
                 MATCH(SUBSTITUTE(CELL("adresse",BQ6),"$",""),Übersetzung!$A:$A,0),
                 MATCH($CY$2,Übersetzung!$1:$1,0))</f>
        <v>#N/A</v>
      </c>
      <c r="BR6" s="115" t="e">
        <f ca="1">INDEX(Übersetzung!$1:$1048576,
                 MATCH(SUBSTITUTE(CELL("adresse",BR6),"$",""),Übersetzung!$A:$A,0),
                 MATCH($CY$2,Übersetzung!$1:$1,0))</f>
        <v>#N/A</v>
      </c>
      <c r="BS6" s="115" t="e">
        <f ca="1">INDEX(Übersetzung!$1:$1048576,
                 MATCH(SUBSTITUTE(CELL("adresse",BS6),"$",""),Übersetzung!$A:$A,0),
                 MATCH($CY$2,Übersetzung!$1:$1,0))</f>
        <v>#N/A</v>
      </c>
      <c r="BT6" s="115" t="e">
        <f ca="1">INDEX(Übersetzung!$1:$1048576,
                 MATCH(SUBSTITUTE(CELL("adresse",BT6),"$",""),Übersetzung!$A:$A,0),
                 MATCH($CY$2,Übersetzung!$1:$1,0))</f>
        <v>#N/A</v>
      </c>
      <c r="BU6" s="115" t="e">
        <f ca="1">INDEX(Übersetzung!$1:$1048576,
                 MATCH(SUBSTITUTE(CELL("adresse",BU6),"$",""),Übersetzung!$A:$A,0),
                 MATCH($CY$2,Übersetzung!$1:$1,0))</f>
        <v>#N/A</v>
      </c>
      <c r="BV6" s="115" t="e">
        <f ca="1">INDEX(Übersetzung!$1:$1048576,
                 MATCH(SUBSTITUTE(CELL("adresse",BV6),"$",""),Übersetzung!$A:$A,0),
                 MATCH($CY$2,Übersetzung!$1:$1,0))</f>
        <v>#N/A</v>
      </c>
      <c r="BW6" s="115" t="e">
        <f ca="1">INDEX(Übersetzung!$1:$1048576,
                 MATCH(SUBSTITUTE(CELL("adresse",BW6),"$",""),Übersetzung!$A:$A,0),
                 MATCH($CY$2,Übersetzung!$1:$1,0))</f>
        <v>#N/A</v>
      </c>
      <c r="BX6" s="115" t="e">
        <f ca="1">INDEX(Übersetzung!$1:$1048576,
                 MATCH(SUBSTITUTE(CELL("adresse",BX6),"$",""),Übersetzung!$A:$A,0),
                 MATCH($CY$2,Übersetzung!$1:$1,0))</f>
        <v>#N/A</v>
      </c>
      <c r="BY6" s="115" t="e">
        <f ca="1">INDEX(Übersetzung!$1:$1048576,
                 MATCH(SUBSTITUTE(CELL("adresse",BY6),"$",""),Übersetzung!$A:$A,0),
                 MATCH($CY$2,Übersetzung!$1:$1,0))</f>
        <v>#N/A</v>
      </c>
      <c r="BZ6" s="115" t="e">
        <f ca="1">INDEX(Übersetzung!$1:$1048576,
                 MATCH(SUBSTITUTE(CELL("adresse",BZ6),"$",""),Übersetzung!$A:$A,0),
                 MATCH($CY$2,Übersetzung!$1:$1,0))</f>
        <v>#N/A</v>
      </c>
      <c r="CA6" s="115" t="e">
        <f ca="1">INDEX(Übersetzung!$1:$1048576,
                 MATCH(SUBSTITUTE(CELL("adresse",CA6),"$",""),Übersetzung!$A:$A,0),
                 MATCH($CY$2,Übersetzung!$1:$1,0))</f>
        <v>#N/A</v>
      </c>
      <c r="CB6" s="115" t="e">
        <f ca="1">INDEX(Übersetzung!$1:$1048576,
                 MATCH(SUBSTITUTE(CELL("adresse",CB6),"$",""),Übersetzung!$A:$A,0),
                 MATCH($CY$2,Übersetzung!$1:$1,0))</f>
        <v>#N/A</v>
      </c>
      <c r="CC6" s="115" t="e">
        <f ca="1">INDEX(Übersetzung!$1:$1048576,
                 MATCH(SUBSTITUTE(CELL("adresse",CC6),"$",""),Übersetzung!$A:$A,0),
                 MATCH($CY$2,Übersetzung!$1:$1,0))</f>
        <v>#N/A</v>
      </c>
      <c r="CD6" s="115" t="e">
        <f ca="1">INDEX(Übersetzung!$1:$1048576,
                 MATCH(SUBSTITUTE(CELL("adresse",CD6),"$",""),Übersetzung!$A:$A,0),
                 MATCH($CY$2,Übersetzung!$1:$1,0))</f>
        <v>#N/A</v>
      </c>
      <c r="CE6" s="115" t="e">
        <f ca="1">INDEX(Übersetzung!$1:$1048576,
                 MATCH(SUBSTITUTE(CELL("adresse",CE6),"$",""),Übersetzung!$A:$A,0),
                 MATCH($CY$2,Übersetzung!$1:$1,0))</f>
        <v>#N/A</v>
      </c>
      <c r="CF6" s="115" t="e">
        <f ca="1">INDEX(Übersetzung!$1:$1048576,
                 MATCH(SUBSTITUTE(CELL("adresse",CF6),"$",""),Übersetzung!$A:$A,0),
                 MATCH($CY$2,Übersetzung!$1:$1,0))</f>
        <v>#N/A</v>
      </c>
      <c r="CG6" s="115" t="e">
        <f ca="1">INDEX(Übersetzung!$1:$1048576,
                 MATCH(SUBSTITUTE(CELL("adresse",CG6),"$",""),Übersetzung!$A:$A,0),
                 MATCH($CY$2,Übersetzung!$1:$1,0))</f>
        <v>#N/A</v>
      </c>
      <c r="CH6" s="115" t="e">
        <f ca="1">INDEX(Übersetzung!$1:$1048576,
                 MATCH(SUBSTITUTE(CELL("adresse",CH6),"$",""),Übersetzung!$A:$A,0),
                 MATCH($CY$2,Übersetzung!$1:$1,0))</f>
        <v>#N/A</v>
      </c>
      <c r="CI6" s="115" t="e">
        <f ca="1">INDEX(Übersetzung!$1:$1048576,
                 MATCH(SUBSTITUTE(CELL("adresse",CI6),"$",""),Übersetzung!$A:$A,0),
                 MATCH($CY$2,Übersetzung!$1:$1,0))</f>
        <v>#N/A</v>
      </c>
      <c r="CJ6" s="115" t="e">
        <f ca="1">INDEX(Übersetzung!$1:$1048576,
                 MATCH(SUBSTITUTE(CELL("adresse",CJ6),"$",""),Übersetzung!$A:$A,0),
                 MATCH($CY$2,Übersetzung!$1:$1,0))</f>
        <v>#N/A</v>
      </c>
      <c r="CK6" s="115" t="e">
        <f ca="1">INDEX(Übersetzung!$1:$1048576,
                 MATCH(SUBSTITUTE(CELL("adresse",CK6),"$",""),Übersetzung!$A:$A,0),
                 MATCH($CY$2,Übersetzung!$1:$1,0))</f>
        <v>#N/A</v>
      </c>
      <c r="CL6" s="115" t="e">
        <f ca="1">INDEX(Übersetzung!$1:$1048576,
                 MATCH(SUBSTITUTE(CELL("adresse",CL6),"$",""),Übersetzung!$A:$A,0),
                 MATCH($CY$2,Übersetzung!$1:$1,0))</f>
        <v>#N/A</v>
      </c>
      <c r="CM6" s="115" t="e">
        <f ca="1">INDEX(Übersetzung!$1:$1048576,
                 MATCH(SUBSTITUTE(CELL("adresse",CM6),"$",""),Übersetzung!$A:$A,0),
                 MATCH($CY$2,Übersetzung!$1:$1,0))</f>
        <v>#N/A</v>
      </c>
      <c r="CN6" s="115" t="e">
        <f ca="1">INDEX(Übersetzung!$1:$1048576,
                 MATCH(SUBSTITUTE(CELL("adresse",CN6),"$",""),Übersetzung!$A:$A,0),
                 MATCH($CY$2,Übersetzung!$1:$1,0))</f>
        <v>#N/A</v>
      </c>
      <c r="CO6" s="115" t="e">
        <f ca="1">INDEX(Übersetzung!$1:$1048576,
                 MATCH(SUBSTITUTE(CELL("adresse",CO6),"$",""),Übersetzung!$A:$A,0),
                 MATCH($CY$2,Übersetzung!$1:$1,0))</f>
        <v>#N/A</v>
      </c>
      <c r="CP6" s="115" t="e">
        <f ca="1">INDEX(Übersetzung!$1:$1048576,
                 MATCH(SUBSTITUTE(CELL("adresse",CP6),"$",""),Übersetzung!$A:$A,0),
                 MATCH($CY$2,Übersetzung!$1:$1,0))</f>
        <v>#N/A</v>
      </c>
      <c r="CQ6" s="115" t="e">
        <f ca="1">INDEX(Übersetzung!$1:$1048576,
                 MATCH(SUBSTITUTE(CELL("adresse",CQ6),"$",""),Übersetzung!$A:$A,0),
                 MATCH($CY$2,Übersetzung!$1:$1,0))</f>
        <v>#N/A</v>
      </c>
      <c r="CR6" s="115" t="e">
        <f ca="1">INDEX(Übersetzung!$1:$1048576,
                 MATCH(SUBSTITUTE(CELL("adresse",CR6),"$",""),Übersetzung!$A:$A,0),
                 MATCH($CY$2,Übersetzung!$1:$1,0))</f>
        <v>#N/A</v>
      </c>
      <c r="CS6" s="116" t="e">
        <f ca="1">INDEX(Übersetzung!$1:$1048576,
                 MATCH(SUBSTITUTE(CELL("adresse",CS6),"$",""),Übersetzung!$A:$A,0),
                 MATCH($CY$2,Übersetzung!$1:$1,0))</f>
        <v>#N/A</v>
      </c>
      <c r="CT6" s="112"/>
      <c r="CU6" s="44"/>
      <c r="CV6" s="43"/>
      <c r="CW6" s="50">
        <f>MATCH($CY$6:$CY$46,T_Sprache[#Headers],0)</f>
        <v>2</v>
      </c>
      <c r="CX6" s="47" t="s">
        <v>31</v>
      </c>
      <c r="CY6" s="47" t="s">
        <v>23</v>
      </c>
      <c r="CZ6" s="208"/>
      <c r="DA6" s="208"/>
      <c r="DB6" s="208"/>
      <c r="DC6" s="208"/>
      <c r="DD6" s="209"/>
      <c r="DE6" s="214"/>
      <c r="DF6" s="218"/>
      <c r="DG6" s="50" t="str">
        <f>IF(LEN(DE6) &gt; 0,MATCH(CY6,Übersetzung!$1:$1,0),"")</f>
        <v/>
      </c>
      <c r="DH6" s="43"/>
      <c r="DI6" s="44"/>
    </row>
    <row r="7" spans="1:113" ht="3" customHeight="1">
      <c r="A7" s="111"/>
      <c r="B7" s="117" t="e">
        <f ca="1">INDEX(Übersetzung!$1:$1048576,
                 MATCH(SUBSTITUTE(CELL("adresse",B7),"$",""),Übersetzung!$A:$A,0),
                 MATCH($CY$2,Übersetzung!$1:$1,0))</f>
        <v>#N/A</v>
      </c>
      <c r="C7" s="118" t="e">
        <f ca="1">INDEX(Übersetzung!$1:$1048576,
                 MATCH(SUBSTITUTE(CELL("adresse",C7),"$",""),Übersetzung!$A:$A,0),
                 MATCH($CY$2,Übersetzung!$1:$1,0))</f>
        <v>#N/A</v>
      </c>
      <c r="D7" s="118" t="e">
        <f ca="1">INDEX(Übersetzung!$1:$1048576,
                 MATCH(SUBSTITUTE(CELL("adresse",D7),"$",""),Übersetzung!$A:$A,0),
                 MATCH($CY$2,Übersetzung!$1:$1,0))</f>
        <v>#N/A</v>
      </c>
      <c r="E7" s="118" t="e">
        <f ca="1">INDEX(Übersetzung!$1:$1048576,
                 MATCH(SUBSTITUTE(CELL("adresse",E7),"$",""),Übersetzung!$A:$A,0),
                 MATCH($CY$2,Übersetzung!$1:$1,0))</f>
        <v>#N/A</v>
      </c>
      <c r="F7" s="118" t="e">
        <f ca="1">INDEX(Übersetzung!$1:$1048576,
                 MATCH(SUBSTITUTE(CELL("adresse",F7),"$",""),Übersetzung!$A:$A,0),
                 MATCH($CY$2,Übersetzung!$1:$1,0))</f>
        <v>#N/A</v>
      </c>
      <c r="G7" s="118" t="e">
        <f ca="1">INDEX(Übersetzung!$1:$1048576,
                 MATCH(SUBSTITUTE(CELL("adresse",G7),"$",""),Übersetzung!$A:$A,0),
                 MATCH($CY$2,Übersetzung!$1:$1,0))</f>
        <v>#N/A</v>
      </c>
      <c r="H7" s="118" t="e">
        <f ca="1">INDEX(Übersetzung!$1:$1048576,
                 MATCH(SUBSTITUTE(CELL("adresse",H7),"$",""),Übersetzung!$A:$A,0),
                 MATCH($CY$2,Übersetzung!$1:$1,0))</f>
        <v>#N/A</v>
      </c>
      <c r="I7" s="118" t="e">
        <f ca="1">INDEX(Übersetzung!$1:$1048576,
                 MATCH(SUBSTITUTE(CELL("adresse",I7),"$",""),Übersetzung!$A:$A,0),
                 MATCH($CY$2,Übersetzung!$1:$1,0))</f>
        <v>#N/A</v>
      </c>
      <c r="J7" s="118" t="e">
        <f ca="1">INDEX(Übersetzung!$1:$1048576,
                 MATCH(SUBSTITUTE(CELL("adresse",J7),"$",""),Übersetzung!$A:$A,0),
                 MATCH($CY$2,Übersetzung!$1:$1,0))</f>
        <v>#N/A</v>
      </c>
      <c r="K7" s="118" t="e">
        <f ca="1">INDEX(Übersetzung!$1:$1048576,
                 MATCH(SUBSTITUTE(CELL("adresse",K7),"$",""),Übersetzung!$A:$A,0),
                 MATCH($CY$2,Übersetzung!$1:$1,0))</f>
        <v>#N/A</v>
      </c>
      <c r="L7" s="118" t="e">
        <f ca="1">INDEX(Übersetzung!$1:$1048576,
                 MATCH(SUBSTITUTE(CELL("adresse",L7),"$",""),Übersetzung!$A:$A,0),
                 MATCH($CY$2,Übersetzung!$1:$1,0))</f>
        <v>#N/A</v>
      </c>
      <c r="M7" s="118" t="e">
        <f ca="1">INDEX(Übersetzung!$1:$1048576,
                 MATCH(SUBSTITUTE(CELL("adresse",M7),"$",""),Übersetzung!$A:$A,0),
                 MATCH($CY$2,Übersetzung!$1:$1,0))</f>
        <v>#N/A</v>
      </c>
      <c r="N7" s="118" t="e">
        <f ca="1">INDEX(Übersetzung!$1:$1048576,
                 MATCH(SUBSTITUTE(CELL("adresse",N7),"$",""),Übersetzung!$A:$A,0),
                 MATCH($CY$2,Übersetzung!$1:$1,0))</f>
        <v>#N/A</v>
      </c>
      <c r="O7" s="118" t="e">
        <f ca="1">INDEX(Übersetzung!$1:$1048576,
                 MATCH(SUBSTITUTE(CELL("adresse",O7),"$",""),Übersetzung!$A:$A,0),
                 MATCH($CY$2,Übersetzung!$1:$1,0))</f>
        <v>#N/A</v>
      </c>
      <c r="P7" s="118" t="e">
        <f ca="1">INDEX(Übersetzung!$1:$1048576,
                 MATCH(SUBSTITUTE(CELL("adresse",P7),"$",""),Übersetzung!$A:$A,0),
                 MATCH($CY$2,Übersetzung!$1:$1,0))</f>
        <v>#N/A</v>
      </c>
      <c r="Q7" s="118" t="e">
        <f ca="1">INDEX(Übersetzung!$1:$1048576,
                 MATCH(SUBSTITUTE(CELL("adresse",Q7),"$",""),Übersetzung!$A:$A,0),
                 MATCH($CY$2,Übersetzung!$1:$1,0))</f>
        <v>#N/A</v>
      </c>
      <c r="R7" s="118" t="e">
        <f ca="1">INDEX(Übersetzung!$1:$1048576,
                 MATCH(SUBSTITUTE(CELL("adresse",R7),"$",""),Übersetzung!$A:$A,0),
                 MATCH($CY$2,Übersetzung!$1:$1,0))</f>
        <v>#N/A</v>
      </c>
      <c r="S7" s="118" t="e">
        <f ca="1">INDEX(Übersetzung!$1:$1048576,
                 MATCH(SUBSTITUTE(CELL("adresse",S7),"$",""),Übersetzung!$A:$A,0),
                 MATCH($CY$2,Übersetzung!$1:$1,0))</f>
        <v>#N/A</v>
      </c>
      <c r="T7" s="118" t="e">
        <f ca="1">INDEX(Übersetzung!$1:$1048576,
                 MATCH(SUBSTITUTE(CELL("adresse",T7),"$",""),Übersetzung!$A:$A,0),
                 MATCH($CY$2,Übersetzung!$1:$1,0))</f>
        <v>#N/A</v>
      </c>
      <c r="U7" s="118" t="e">
        <f ca="1">INDEX(Übersetzung!$1:$1048576,
                 MATCH(SUBSTITUTE(CELL("adresse",U7),"$",""),Übersetzung!$A:$A,0),
                 MATCH($CY$2,Übersetzung!$1:$1,0))</f>
        <v>#N/A</v>
      </c>
      <c r="V7" s="118" t="e">
        <f ca="1">INDEX(Übersetzung!$1:$1048576,
                 MATCH(SUBSTITUTE(CELL("adresse",V7),"$",""),Übersetzung!$A:$A,0),
                 MATCH($CY$2,Übersetzung!$1:$1,0))</f>
        <v>#N/A</v>
      </c>
      <c r="W7" s="118" t="e">
        <f ca="1">INDEX(Übersetzung!$1:$1048576,
                 MATCH(SUBSTITUTE(CELL("adresse",W7),"$",""),Übersetzung!$A:$A,0),
                 MATCH($CY$2,Übersetzung!$1:$1,0))</f>
        <v>#N/A</v>
      </c>
      <c r="X7" s="118" t="e">
        <f ca="1">INDEX(Übersetzung!$1:$1048576,
                 MATCH(SUBSTITUTE(CELL("adresse",X7),"$",""),Übersetzung!$A:$A,0),
                 MATCH($CY$2,Übersetzung!$1:$1,0))</f>
        <v>#N/A</v>
      </c>
      <c r="Y7" s="118" t="e">
        <f ca="1">INDEX(Übersetzung!$1:$1048576,
                 MATCH(SUBSTITUTE(CELL("adresse",Y7),"$",""),Übersetzung!$A:$A,0),
                 MATCH($CY$2,Übersetzung!$1:$1,0))</f>
        <v>#N/A</v>
      </c>
      <c r="Z7" s="118" t="e">
        <f ca="1">INDEX(Übersetzung!$1:$1048576,
                 MATCH(SUBSTITUTE(CELL("adresse",Z7),"$",""),Übersetzung!$A:$A,0),
                 MATCH($CY$2,Übersetzung!$1:$1,0))</f>
        <v>#N/A</v>
      </c>
      <c r="AA7" s="118" t="e">
        <f ca="1">INDEX(Übersetzung!$1:$1048576,
                 MATCH(SUBSTITUTE(CELL("adresse",AA7),"$",""),Übersetzung!$A:$A,0),
                 MATCH($CY$2,Übersetzung!$1:$1,0))</f>
        <v>#N/A</v>
      </c>
      <c r="AB7" s="118" t="e">
        <f ca="1">INDEX(Übersetzung!$1:$1048576,
                 MATCH(SUBSTITUTE(CELL("adresse",AB7),"$",""),Übersetzung!$A:$A,0),
                 MATCH($CY$2,Übersetzung!$1:$1,0))</f>
        <v>#N/A</v>
      </c>
      <c r="AC7" s="118" t="e">
        <f ca="1">INDEX(Übersetzung!$1:$1048576,
                 MATCH(SUBSTITUTE(CELL("adresse",AC7),"$",""),Übersetzung!$A:$A,0),
                 MATCH($CY$2,Übersetzung!$1:$1,0))</f>
        <v>#N/A</v>
      </c>
      <c r="AD7" s="118" t="e">
        <f ca="1">INDEX(Übersetzung!$1:$1048576,
                 MATCH(SUBSTITUTE(CELL("adresse",AD7),"$",""),Übersetzung!$A:$A,0),
                 MATCH($CY$2,Übersetzung!$1:$1,0))</f>
        <v>#N/A</v>
      </c>
      <c r="AE7" s="118" t="e">
        <f ca="1">INDEX(Übersetzung!$1:$1048576,
                 MATCH(SUBSTITUTE(CELL("adresse",AE7),"$",""),Übersetzung!$A:$A,0),
                 MATCH($CY$2,Übersetzung!$1:$1,0))</f>
        <v>#N/A</v>
      </c>
      <c r="AF7" s="118" t="e">
        <f ca="1">INDEX(Übersetzung!$1:$1048576,
                 MATCH(SUBSTITUTE(CELL("adresse",AF7),"$",""),Übersetzung!$A:$A,0),
                 MATCH($CY$2,Übersetzung!$1:$1,0))</f>
        <v>#N/A</v>
      </c>
      <c r="AG7" s="118" t="e">
        <f ca="1">INDEX(Übersetzung!$1:$1048576,
                 MATCH(SUBSTITUTE(CELL("adresse",AG7),"$",""),Übersetzung!$A:$A,0),
                 MATCH($CY$2,Übersetzung!$1:$1,0))</f>
        <v>#N/A</v>
      </c>
      <c r="AH7" s="118" t="e">
        <f ca="1">INDEX(Übersetzung!$1:$1048576,
                 MATCH(SUBSTITUTE(CELL("adresse",AH7),"$",""),Übersetzung!$A:$A,0),
                 MATCH($CY$2,Übersetzung!$1:$1,0))</f>
        <v>#N/A</v>
      </c>
      <c r="AI7" s="118" t="e">
        <f ca="1">INDEX(Übersetzung!$1:$1048576,
                 MATCH(SUBSTITUTE(CELL("adresse",AI7),"$",""),Übersetzung!$A:$A,0),
                 MATCH($CY$2,Übersetzung!$1:$1,0))</f>
        <v>#N/A</v>
      </c>
      <c r="AJ7" s="118" t="e">
        <f ca="1">INDEX(Übersetzung!$1:$1048576,
                 MATCH(SUBSTITUTE(CELL("adresse",AJ7),"$",""),Übersetzung!$A:$A,0),
                 MATCH($CY$2,Übersetzung!$1:$1,0))</f>
        <v>#N/A</v>
      </c>
      <c r="AK7" s="118" t="e">
        <f ca="1">INDEX(Übersetzung!$1:$1048576,
                 MATCH(SUBSTITUTE(CELL("adresse",AK7),"$",""),Übersetzung!$A:$A,0),
                 MATCH($CY$2,Übersetzung!$1:$1,0))</f>
        <v>#N/A</v>
      </c>
      <c r="AL7" s="118" t="e">
        <f ca="1">INDEX(Übersetzung!$1:$1048576,
                 MATCH(SUBSTITUTE(CELL("adresse",AL7),"$",""),Übersetzung!$A:$A,0),
                 MATCH($CY$2,Übersetzung!$1:$1,0))</f>
        <v>#N/A</v>
      </c>
      <c r="AM7" s="118" t="e">
        <f ca="1">INDEX(Übersetzung!$1:$1048576,
                 MATCH(SUBSTITUTE(CELL("adresse",AM7),"$",""),Übersetzung!$A:$A,0),
                 MATCH($CY$2,Übersetzung!$1:$1,0))</f>
        <v>#N/A</v>
      </c>
      <c r="AN7" s="118" t="e">
        <f ca="1">INDEX(Übersetzung!$1:$1048576,
                 MATCH(SUBSTITUTE(CELL("adresse",AN7),"$",""),Übersetzung!$A:$A,0),
                 MATCH($CY$2,Übersetzung!$1:$1,0))</f>
        <v>#N/A</v>
      </c>
      <c r="AO7" s="118" t="e">
        <f ca="1">INDEX(Übersetzung!$1:$1048576,
                 MATCH(SUBSTITUTE(CELL("adresse",AO7),"$",""),Übersetzung!$A:$A,0),
                 MATCH($CY$2,Übersetzung!$1:$1,0))</f>
        <v>#N/A</v>
      </c>
      <c r="AP7" s="118" t="e">
        <f ca="1">INDEX(Übersetzung!$1:$1048576,
                 MATCH(SUBSTITUTE(CELL("adresse",AP7),"$",""),Übersetzung!$A:$A,0),
                 MATCH($CY$2,Übersetzung!$1:$1,0))</f>
        <v>#N/A</v>
      </c>
      <c r="AQ7" s="118" t="e">
        <f ca="1">INDEX(Übersetzung!$1:$1048576,
                 MATCH(SUBSTITUTE(CELL("adresse",AQ7),"$",""),Übersetzung!$A:$A,0),
                 MATCH($CY$2,Übersetzung!$1:$1,0))</f>
        <v>#N/A</v>
      </c>
      <c r="AR7" s="118" t="e">
        <f ca="1">INDEX(Übersetzung!$1:$1048576,
                 MATCH(SUBSTITUTE(CELL("adresse",AR7),"$",""),Übersetzung!$A:$A,0),
                 MATCH($CY$2,Übersetzung!$1:$1,0))</f>
        <v>#N/A</v>
      </c>
      <c r="AS7" s="118" t="e">
        <f ca="1">INDEX(Übersetzung!$1:$1048576,
                 MATCH(SUBSTITUTE(CELL("adresse",AS7),"$",""),Übersetzung!$A:$A,0),
                 MATCH($CY$2,Übersetzung!$1:$1,0))</f>
        <v>#N/A</v>
      </c>
      <c r="AT7" s="118" t="e">
        <f ca="1">INDEX(Übersetzung!$1:$1048576,
                 MATCH(SUBSTITUTE(CELL("adresse",AT7),"$",""),Übersetzung!$A:$A,0),
                 MATCH($CY$2,Übersetzung!$1:$1,0))</f>
        <v>#N/A</v>
      </c>
      <c r="AU7" s="118" t="e">
        <f ca="1">INDEX(Übersetzung!$1:$1048576,
                 MATCH(SUBSTITUTE(CELL("adresse",AU7),"$",""),Übersetzung!$A:$A,0),
                 MATCH($CY$2,Übersetzung!$1:$1,0))</f>
        <v>#N/A</v>
      </c>
      <c r="AV7" s="118" t="e">
        <f ca="1">INDEX(Übersetzung!$1:$1048576,
                 MATCH(SUBSTITUTE(CELL("adresse",AV7),"$",""),Übersetzung!$A:$A,0),
                 MATCH($CY$2,Übersetzung!$1:$1,0))</f>
        <v>#N/A</v>
      </c>
      <c r="AW7" s="118" t="e">
        <f ca="1">INDEX(Übersetzung!$1:$1048576,
                 MATCH(SUBSTITUTE(CELL("adresse",AW7),"$",""),Übersetzung!$A:$A,0),
                 MATCH($CY$2,Übersetzung!$1:$1,0))</f>
        <v>#N/A</v>
      </c>
      <c r="AX7" s="118" t="e">
        <f ca="1">INDEX(Übersetzung!$1:$1048576,
                 MATCH(SUBSTITUTE(CELL("adresse",AX7),"$",""),Übersetzung!$A:$A,0),
                 MATCH($CY$2,Übersetzung!$1:$1,0))</f>
        <v>#N/A</v>
      </c>
      <c r="AY7" s="118" t="e">
        <f ca="1">INDEX(Übersetzung!$1:$1048576,
                 MATCH(SUBSTITUTE(CELL("adresse",AY7),"$",""),Übersetzung!$A:$A,0),
                 MATCH($CY$2,Übersetzung!$1:$1,0))</f>
        <v>#N/A</v>
      </c>
      <c r="AZ7" s="118" t="e">
        <f ca="1">INDEX(Übersetzung!$1:$1048576,
                 MATCH(SUBSTITUTE(CELL("adresse",AZ7),"$",""),Übersetzung!$A:$A,0),
                 MATCH($CY$2,Übersetzung!$1:$1,0))</f>
        <v>#N/A</v>
      </c>
      <c r="BA7" s="118" t="e">
        <f ca="1">INDEX(Übersetzung!$1:$1048576,
                 MATCH(SUBSTITUTE(CELL("adresse",BA7),"$",""),Übersetzung!$A:$A,0),
                 MATCH($CY$2,Übersetzung!$1:$1,0))</f>
        <v>#N/A</v>
      </c>
      <c r="BB7" s="118" t="e">
        <f ca="1">INDEX(Übersetzung!$1:$1048576,
                 MATCH(SUBSTITUTE(CELL("adresse",BB7),"$",""),Übersetzung!$A:$A,0),
                 MATCH($CY$2,Übersetzung!$1:$1,0))</f>
        <v>#N/A</v>
      </c>
      <c r="BC7" s="118" t="e">
        <f ca="1">INDEX(Übersetzung!$1:$1048576,
                 MATCH(SUBSTITUTE(CELL("adresse",BC7),"$",""),Übersetzung!$A:$A,0),
                 MATCH($CY$2,Übersetzung!$1:$1,0))</f>
        <v>#N/A</v>
      </c>
      <c r="BD7" s="118" t="e">
        <f ca="1">INDEX(Übersetzung!$1:$1048576,
                 MATCH(SUBSTITUTE(CELL("adresse",BD7),"$",""),Übersetzung!$A:$A,0),
                 MATCH($CY$2,Übersetzung!$1:$1,0))</f>
        <v>#N/A</v>
      </c>
      <c r="BE7" s="118" t="e">
        <f ca="1">INDEX(Übersetzung!$1:$1048576,
                 MATCH(SUBSTITUTE(CELL("adresse",BE7),"$",""),Übersetzung!$A:$A,0),
                 MATCH($CY$2,Übersetzung!$1:$1,0))</f>
        <v>#N/A</v>
      </c>
      <c r="BF7" s="118" t="e">
        <f ca="1">INDEX(Übersetzung!$1:$1048576,
                 MATCH(SUBSTITUTE(CELL("adresse",BF7),"$",""),Übersetzung!$A:$A,0),
                 MATCH($CY$2,Übersetzung!$1:$1,0))</f>
        <v>#N/A</v>
      </c>
      <c r="BG7" s="118" t="e">
        <f ca="1">INDEX(Übersetzung!$1:$1048576,
                 MATCH(SUBSTITUTE(CELL("adresse",BG7),"$",""),Übersetzung!$A:$A,0),
                 MATCH($CY$2,Übersetzung!$1:$1,0))</f>
        <v>#N/A</v>
      </c>
      <c r="BH7" s="118" t="e">
        <f ca="1">INDEX(Übersetzung!$1:$1048576,
                 MATCH(SUBSTITUTE(CELL("adresse",BH7),"$",""),Übersetzung!$A:$A,0),
                 MATCH($CY$2,Übersetzung!$1:$1,0))</f>
        <v>#N/A</v>
      </c>
      <c r="BI7" s="118" t="e">
        <f ca="1">INDEX(Übersetzung!$1:$1048576,
                 MATCH(SUBSTITUTE(CELL("adresse",BI7),"$",""),Übersetzung!$A:$A,0),
                 MATCH($CY$2,Übersetzung!$1:$1,0))</f>
        <v>#N/A</v>
      </c>
      <c r="BJ7" s="118" t="e">
        <f ca="1">INDEX(Übersetzung!$1:$1048576,
                 MATCH(SUBSTITUTE(CELL("adresse",BJ7),"$",""),Übersetzung!$A:$A,0),
                 MATCH($CY$2,Übersetzung!$1:$1,0))</f>
        <v>#N/A</v>
      </c>
      <c r="BK7" s="118" t="e">
        <f ca="1">INDEX(Übersetzung!$1:$1048576,
                 MATCH(SUBSTITUTE(CELL("adresse",BK7),"$",""),Übersetzung!$A:$A,0),
                 MATCH($CY$2,Übersetzung!$1:$1,0))</f>
        <v>#N/A</v>
      </c>
      <c r="BL7" s="118" t="e">
        <f ca="1">INDEX(Übersetzung!$1:$1048576,
                 MATCH(SUBSTITUTE(CELL("adresse",BL7),"$",""),Übersetzung!$A:$A,0),
                 MATCH($CY$2,Übersetzung!$1:$1,0))</f>
        <v>#N/A</v>
      </c>
      <c r="BM7" s="118" t="e">
        <f ca="1">INDEX(Übersetzung!$1:$1048576,
                 MATCH(SUBSTITUTE(CELL("adresse",BM7),"$",""),Übersetzung!$A:$A,0),
                 MATCH($CY$2,Übersetzung!$1:$1,0))</f>
        <v>#N/A</v>
      </c>
      <c r="BN7" s="118" t="e">
        <f ca="1">INDEX(Übersetzung!$1:$1048576,
                 MATCH(SUBSTITUTE(CELL("adresse",BN7),"$",""),Übersetzung!$A:$A,0),
                 MATCH($CY$2,Übersetzung!$1:$1,0))</f>
        <v>#N/A</v>
      </c>
      <c r="BO7" s="118" t="e">
        <f ca="1">INDEX(Übersetzung!$1:$1048576,
                 MATCH(SUBSTITUTE(CELL("adresse",BO7),"$",""),Übersetzung!$A:$A,0),
                 MATCH($CY$2,Übersetzung!$1:$1,0))</f>
        <v>#N/A</v>
      </c>
      <c r="BP7" s="118" t="e">
        <f ca="1">INDEX(Übersetzung!$1:$1048576,
                 MATCH(SUBSTITUTE(CELL("adresse",BP7),"$",""),Übersetzung!$A:$A,0),
                 MATCH($CY$2,Übersetzung!$1:$1,0))</f>
        <v>#N/A</v>
      </c>
      <c r="BQ7" s="118" t="e">
        <f ca="1">INDEX(Übersetzung!$1:$1048576,
                 MATCH(SUBSTITUTE(CELL("adresse",BQ7),"$",""),Übersetzung!$A:$A,0),
                 MATCH($CY$2,Übersetzung!$1:$1,0))</f>
        <v>#N/A</v>
      </c>
      <c r="BR7" s="118" t="e">
        <f ca="1">INDEX(Übersetzung!$1:$1048576,
                 MATCH(SUBSTITUTE(CELL("adresse",BR7),"$",""),Übersetzung!$A:$A,0),
                 MATCH($CY$2,Übersetzung!$1:$1,0))</f>
        <v>#N/A</v>
      </c>
      <c r="BS7" s="118" t="e">
        <f ca="1">INDEX(Übersetzung!$1:$1048576,
                 MATCH(SUBSTITUTE(CELL("adresse",BS7),"$",""),Übersetzung!$A:$A,0),
                 MATCH($CY$2,Übersetzung!$1:$1,0))</f>
        <v>#N/A</v>
      </c>
      <c r="BT7" s="118" t="e">
        <f ca="1">INDEX(Übersetzung!$1:$1048576,
                 MATCH(SUBSTITUTE(CELL("adresse",BT7),"$",""),Übersetzung!$A:$A,0),
                 MATCH($CY$2,Übersetzung!$1:$1,0))</f>
        <v>#N/A</v>
      </c>
      <c r="BU7" s="118" t="e">
        <f ca="1">INDEX(Übersetzung!$1:$1048576,
                 MATCH(SUBSTITUTE(CELL("adresse",BU7),"$",""),Übersetzung!$A:$A,0),
                 MATCH($CY$2,Übersetzung!$1:$1,0))</f>
        <v>#N/A</v>
      </c>
      <c r="BV7" s="118" t="e">
        <f ca="1">INDEX(Übersetzung!$1:$1048576,
                 MATCH(SUBSTITUTE(CELL("adresse",BV7),"$",""),Übersetzung!$A:$A,0),
                 MATCH($CY$2,Übersetzung!$1:$1,0))</f>
        <v>#N/A</v>
      </c>
      <c r="BW7" s="118" t="e">
        <f ca="1">INDEX(Übersetzung!$1:$1048576,
                 MATCH(SUBSTITUTE(CELL("adresse",BW7),"$",""),Übersetzung!$A:$A,0),
                 MATCH($CY$2,Übersetzung!$1:$1,0))</f>
        <v>#N/A</v>
      </c>
      <c r="BX7" s="118" t="e">
        <f ca="1">INDEX(Übersetzung!$1:$1048576,
                 MATCH(SUBSTITUTE(CELL("adresse",BX7),"$",""),Übersetzung!$A:$A,0),
                 MATCH($CY$2,Übersetzung!$1:$1,0))</f>
        <v>#N/A</v>
      </c>
      <c r="BY7" s="118" t="e">
        <f ca="1">INDEX(Übersetzung!$1:$1048576,
                 MATCH(SUBSTITUTE(CELL("adresse",BY7),"$",""),Übersetzung!$A:$A,0),
                 MATCH($CY$2,Übersetzung!$1:$1,0))</f>
        <v>#N/A</v>
      </c>
      <c r="BZ7" s="118" t="e">
        <f ca="1">INDEX(Übersetzung!$1:$1048576,
                 MATCH(SUBSTITUTE(CELL("adresse",BZ7),"$",""),Übersetzung!$A:$A,0),
                 MATCH($CY$2,Übersetzung!$1:$1,0))</f>
        <v>#N/A</v>
      </c>
      <c r="CA7" s="118" t="e">
        <f ca="1">INDEX(Übersetzung!$1:$1048576,
                 MATCH(SUBSTITUTE(CELL("adresse",CA7),"$",""),Übersetzung!$A:$A,0),
                 MATCH($CY$2,Übersetzung!$1:$1,0))</f>
        <v>#N/A</v>
      </c>
      <c r="CB7" s="118" t="e">
        <f ca="1">INDEX(Übersetzung!$1:$1048576,
                 MATCH(SUBSTITUTE(CELL("adresse",CB7),"$",""),Übersetzung!$A:$A,0),
                 MATCH($CY$2,Übersetzung!$1:$1,0))</f>
        <v>#N/A</v>
      </c>
      <c r="CC7" s="118" t="e">
        <f ca="1">INDEX(Übersetzung!$1:$1048576,
                 MATCH(SUBSTITUTE(CELL("adresse",CC7),"$",""),Übersetzung!$A:$A,0),
                 MATCH($CY$2,Übersetzung!$1:$1,0))</f>
        <v>#N/A</v>
      </c>
      <c r="CD7" s="118" t="e">
        <f ca="1">INDEX(Übersetzung!$1:$1048576,
                 MATCH(SUBSTITUTE(CELL("adresse",CD7),"$",""),Übersetzung!$A:$A,0),
                 MATCH($CY$2,Übersetzung!$1:$1,0))</f>
        <v>#N/A</v>
      </c>
      <c r="CE7" s="118" t="e">
        <f ca="1">INDEX(Übersetzung!$1:$1048576,
                 MATCH(SUBSTITUTE(CELL("adresse",CE7),"$",""),Übersetzung!$A:$A,0),
                 MATCH($CY$2,Übersetzung!$1:$1,0))</f>
        <v>#N/A</v>
      </c>
      <c r="CF7" s="118" t="e">
        <f ca="1">INDEX(Übersetzung!$1:$1048576,
                 MATCH(SUBSTITUTE(CELL("adresse",CF7),"$",""),Übersetzung!$A:$A,0),
                 MATCH($CY$2,Übersetzung!$1:$1,0))</f>
        <v>#N/A</v>
      </c>
      <c r="CG7" s="118" t="e">
        <f ca="1">INDEX(Übersetzung!$1:$1048576,
                 MATCH(SUBSTITUTE(CELL("adresse",CG7),"$",""),Übersetzung!$A:$A,0),
                 MATCH($CY$2,Übersetzung!$1:$1,0))</f>
        <v>#N/A</v>
      </c>
      <c r="CH7" s="118" t="e">
        <f ca="1">INDEX(Übersetzung!$1:$1048576,
                 MATCH(SUBSTITUTE(CELL("adresse",CH7),"$",""),Übersetzung!$A:$A,0),
                 MATCH($CY$2,Übersetzung!$1:$1,0))</f>
        <v>#N/A</v>
      </c>
      <c r="CI7" s="118" t="e">
        <f ca="1">INDEX(Übersetzung!$1:$1048576,
                 MATCH(SUBSTITUTE(CELL("adresse",CI7),"$",""),Übersetzung!$A:$A,0),
                 MATCH($CY$2,Übersetzung!$1:$1,0))</f>
        <v>#N/A</v>
      </c>
      <c r="CJ7" s="118" t="e">
        <f ca="1">INDEX(Übersetzung!$1:$1048576,
                 MATCH(SUBSTITUTE(CELL("adresse",CJ7),"$",""),Übersetzung!$A:$A,0),
                 MATCH($CY$2,Übersetzung!$1:$1,0))</f>
        <v>#N/A</v>
      </c>
      <c r="CK7" s="118" t="e">
        <f ca="1">INDEX(Übersetzung!$1:$1048576,
                 MATCH(SUBSTITUTE(CELL("adresse",CK7),"$",""),Übersetzung!$A:$A,0),
                 MATCH($CY$2,Übersetzung!$1:$1,0))</f>
        <v>#N/A</v>
      </c>
      <c r="CL7" s="118" t="e">
        <f ca="1">INDEX(Übersetzung!$1:$1048576,
                 MATCH(SUBSTITUTE(CELL("adresse",CL7),"$",""),Übersetzung!$A:$A,0),
                 MATCH($CY$2,Übersetzung!$1:$1,0))</f>
        <v>#N/A</v>
      </c>
      <c r="CM7" s="118" t="e">
        <f ca="1">INDEX(Übersetzung!$1:$1048576,
                 MATCH(SUBSTITUTE(CELL("adresse",CM7),"$",""),Übersetzung!$A:$A,0),
                 MATCH($CY$2,Übersetzung!$1:$1,0))</f>
        <v>#N/A</v>
      </c>
      <c r="CN7" s="118" t="e">
        <f ca="1">INDEX(Übersetzung!$1:$1048576,
                 MATCH(SUBSTITUTE(CELL("adresse",CN7),"$",""),Übersetzung!$A:$A,0),
                 MATCH($CY$2,Übersetzung!$1:$1,0))</f>
        <v>#N/A</v>
      </c>
      <c r="CO7" s="118" t="e">
        <f ca="1">INDEX(Übersetzung!$1:$1048576,
                 MATCH(SUBSTITUTE(CELL("adresse",CO7),"$",""),Übersetzung!$A:$A,0),
                 MATCH($CY$2,Übersetzung!$1:$1,0))</f>
        <v>#N/A</v>
      </c>
      <c r="CP7" s="118" t="e">
        <f ca="1">INDEX(Übersetzung!$1:$1048576,
                 MATCH(SUBSTITUTE(CELL("adresse",CP7),"$",""),Übersetzung!$A:$A,0),
                 MATCH($CY$2,Übersetzung!$1:$1,0))</f>
        <v>#N/A</v>
      </c>
      <c r="CQ7" s="118" t="e">
        <f ca="1">INDEX(Übersetzung!$1:$1048576,
                 MATCH(SUBSTITUTE(CELL("adresse",CQ7),"$",""),Übersetzung!$A:$A,0),
                 MATCH($CY$2,Übersetzung!$1:$1,0))</f>
        <v>#N/A</v>
      </c>
      <c r="CR7" s="118" t="e">
        <f ca="1">INDEX(Übersetzung!$1:$1048576,
                 MATCH(SUBSTITUTE(CELL("adresse",CR7),"$",""),Übersetzung!$A:$A,0),
                 MATCH($CY$2,Übersetzung!$1:$1,0))</f>
        <v>#N/A</v>
      </c>
      <c r="CS7" s="119" t="e">
        <f ca="1">INDEX(Übersetzung!$1:$1048576,
                 MATCH(SUBSTITUTE(CELL("adresse",CS7),"$",""),Übersetzung!$A:$A,0),
                 MATCH($CY$2,Übersetzung!$1:$1,0))</f>
        <v>#N/A</v>
      </c>
      <c r="CT7" s="112"/>
      <c r="CU7" s="44"/>
      <c r="CV7" s="43"/>
      <c r="CW7" s="51"/>
      <c r="CX7" s="48"/>
      <c r="CY7" s="48"/>
      <c r="CZ7" s="210"/>
      <c r="DA7" s="210"/>
      <c r="DB7" s="210"/>
      <c r="DC7" s="210"/>
      <c r="DD7" s="211"/>
      <c r="DE7" s="215"/>
      <c r="DF7" s="218"/>
      <c r="DG7" s="51"/>
      <c r="DH7" s="43"/>
      <c r="DI7" s="44"/>
    </row>
    <row r="8" spans="1:113" ht="3" customHeight="1">
      <c r="A8" s="111"/>
      <c r="B8" s="117" t="e">
        <f ca="1">INDEX(Übersetzung!$1:$1048576,
                 MATCH(SUBSTITUTE(CELL("adresse",B8),"$",""),Übersetzung!$A:$A,0),
                 MATCH($CY$2,Übersetzung!$1:$1,0))</f>
        <v>#N/A</v>
      </c>
      <c r="C8" s="118" t="e">
        <f ca="1">INDEX(Übersetzung!$1:$1048576,
                 MATCH(SUBSTITUTE(CELL("adresse",C8),"$",""),Übersetzung!$A:$A,0),
                 MATCH($CY$2,Übersetzung!$1:$1,0))</f>
        <v>#N/A</v>
      </c>
      <c r="D8" s="118" t="e">
        <f ca="1">INDEX(Übersetzung!$1:$1048576,
                 MATCH(SUBSTITUTE(CELL("adresse",D8),"$",""),Übersetzung!$A:$A,0),
                 MATCH($CY$2,Übersetzung!$1:$1,0))</f>
        <v>#N/A</v>
      </c>
      <c r="E8" s="118" t="e">
        <f ca="1">INDEX(Übersetzung!$1:$1048576,
                 MATCH(SUBSTITUTE(CELL("adresse",E8),"$",""),Übersetzung!$A:$A,0),
                 MATCH($CY$2,Übersetzung!$1:$1,0))</f>
        <v>#N/A</v>
      </c>
      <c r="F8" s="118" t="e">
        <f ca="1">INDEX(Übersetzung!$1:$1048576,
                 MATCH(SUBSTITUTE(CELL("adresse",F8),"$",""),Übersetzung!$A:$A,0),
                 MATCH($CY$2,Übersetzung!$1:$1,0))</f>
        <v>#N/A</v>
      </c>
      <c r="G8" s="118" t="e">
        <f ca="1">INDEX(Übersetzung!$1:$1048576,
                 MATCH(SUBSTITUTE(CELL("adresse",G8),"$",""),Übersetzung!$A:$A,0),
                 MATCH($CY$2,Übersetzung!$1:$1,0))</f>
        <v>#N/A</v>
      </c>
      <c r="H8" s="118" t="e">
        <f ca="1">INDEX(Übersetzung!$1:$1048576,
                 MATCH(SUBSTITUTE(CELL("adresse",H8),"$",""),Übersetzung!$A:$A,0),
                 MATCH($CY$2,Übersetzung!$1:$1,0))</f>
        <v>#N/A</v>
      </c>
      <c r="I8" s="118" t="e">
        <f ca="1">INDEX(Übersetzung!$1:$1048576,
                 MATCH(SUBSTITUTE(CELL("adresse",I8),"$",""),Übersetzung!$A:$A,0),
                 MATCH($CY$2,Übersetzung!$1:$1,0))</f>
        <v>#N/A</v>
      </c>
      <c r="J8" s="118" t="e">
        <f ca="1">INDEX(Übersetzung!$1:$1048576,
                 MATCH(SUBSTITUTE(CELL("adresse",J8),"$",""),Übersetzung!$A:$A,0),
                 MATCH($CY$2,Übersetzung!$1:$1,0))</f>
        <v>#N/A</v>
      </c>
      <c r="K8" s="118" t="e">
        <f ca="1">INDEX(Übersetzung!$1:$1048576,
                 MATCH(SUBSTITUTE(CELL("adresse",K8),"$",""),Übersetzung!$A:$A,0),
                 MATCH($CY$2,Übersetzung!$1:$1,0))</f>
        <v>#N/A</v>
      </c>
      <c r="L8" s="118" t="e">
        <f ca="1">INDEX(Übersetzung!$1:$1048576,
                 MATCH(SUBSTITUTE(CELL("adresse",L8),"$",""),Übersetzung!$A:$A,0),
                 MATCH($CY$2,Übersetzung!$1:$1,0))</f>
        <v>#N/A</v>
      </c>
      <c r="M8" s="118" t="e">
        <f ca="1">INDEX(Übersetzung!$1:$1048576,
                 MATCH(SUBSTITUTE(CELL("adresse",M8),"$",""),Übersetzung!$A:$A,0),
                 MATCH($CY$2,Übersetzung!$1:$1,0))</f>
        <v>#N/A</v>
      </c>
      <c r="N8" s="118" t="e">
        <f ca="1">INDEX(Übersetzung!$1:$1048576,
                 MATCH(SUBSTITUTE(CELL("adresse",N8),"$",""),Übersetzung!$A:$A,0),
                 MATCH($CY$2,Übersetzung!$1:$1,0))</f>
        <v>#N/A</v>
      </c>
      <c r="O8" s="118" t="e">
        <f ca="1">INDEX(Übersetzung!$1:$1048576,
                 MATCH(SUBSTITUTE(CELL("adresse",O8),"$",""),Übersetzung!$A:$A,0),
                 MATCH($CY$2,Übersetzung!$1:$1,0))</f>
        <v>#N/A</v>
      </c>
      <c r="P8" s="118" t="e">
        <f ca="1">INDEX(Übersetzung!$1:$1048576,
                 MATCH(SUBSTITUTE(CELL("adresse",P8),"$",""),Übersetzung!$A:$A,0),
                 MATCH($CY$2,Übersetzung!$1:$1,0))</f>
        <v>#N/A</v>
      </c>
      <c r="Q8" s="118" t="e">
        <f ca="1">INDEX(Übersetzung!$1:$1048576,
                 MATCH(SUBSTITUTE(CELL("adresse",Q8),"$",""),Übersetzung!$A:$A,0),
                 MATCH($CY$2,Übersetzung!$1:$1,0))</f>
        <v>#N/A</v>
      </c>
      <c r="R8" s="118" t="e">
        <f ca="1">INDEX(Übersetzung!$1:$1048576,
                 MATCH(SUBSTITUTE(CELL("adresse",R8),"$",""),Übersetzung!$A:$A,0),
                 MATCH($CY$2,Übersetzung!$1:$1,0))</f>
        <v>#N/A</v>
      </c>
      <c r="S8" s="118" t="e">
        <f ca="1">INDEX(Übersetzung!$1:$1048576,
                 MATCH(SUBSTITUTE(CELL("adresse",S8),"$",""),Übersetzung!$A:$A,0),
                 MATCH($CY$2,Übersetzung!$1:$1,0))</f>
        <v>#N/A</v>
      </c>
      <c r="T8" s="118" t="e">
        <f ca="1">INDEX(Übersetzung!$1:$1048576,
                 MATCH(SUBSTITUTE(CELL("adresse",T8),"$",""),Übersetzung!$A:$A,0),
                 MATCH($CY$2,Übersetzung!$1:$1,0))</f>
        <v>#N/A</v>
      </c>
      <c r="U8" s="118" t="e">
        <f ca="1">INDEX(Übersetzung!$1:$1048576,
                 MATCH(SUBSTITUTE(CELL("adresse",U8),"$",""),Übersetzung!$A:$A,0),
                 MATCH($CY$2,Übersetzung!$1:$1,0))</f>
        <v>#N/A</v>
      </c>
      <c r="V8" s="118" t="e">
        <f ca="1">INDEX(Übersetzung!$1:$1048576,
                 MATCH(SUBSTITUTE(CELL("adresse",V8),"$",""),Übersetzung!$A:$A,0),
                 MATCH($CY$2,Übersetzung!$1:$1,0))</f>
        <v>#N/A</v>
      </c>
      <c r="W8" s="118" t="e">
        <f ca="1">INDEX(Übersetzung!$1:$1048576,
                 MATCH(SUBSTITUTE(CELL("adresse",W8),"$",""),Übersetzung!$A:$A,0),
                 MATCH($CY$2,Übersetzung!$1:$1,0))</f>
        <v>#N/A</v>
      </c>
      <c r="X8" s="118" t="e">
        <f ca="1">INDEX(Übersetzung!$1:$1048576,
                 MATCH(SUBSTITUTE(CELL("adresse",X8),"$",""),Übersetzung!$A:$A,0),
                 MATCH($CY$2,Übersetzung!$1:$1,0))</f>
        <v>#N/A</v>
      </c>
      <c r="Y8" s="118" t="e">
        <f ca="1">INDEX(Übersetzung!$1:$1048576,
                 MATCH(SUBSTITUTE(CELL("adresse",Y8),"$",""),Übersetzung!$A:$A,0),
                 MATCH($CY$2,Übersetzung!$1:$1,0))</f>
        <v>#N/A</v>
      </c>
      <c r="Z8" s="118" t="e">
        <f ca="1">INDEX(Übersetzung!$1:$1048576,
                 MATCH(SUBSTITUTE(CELL("adresse",Z8),"$",""),Übersetzung!$A:$A,0),
                 MATCH($CY$2,Übersetzung!$1:$1,0))</f>
        <v>#N/A</v>
      </c>
      <c r="AA8" s="118" t="e">
        <f ca="1">INDEX(Übersetzung!$1:$1048576,
                 MATCH(SUBSTITUTE(CELL("adresse",AA8),"$",""),Übersetzung!$A:$A,0),
                 MATCH($CY$2,Übersetzung!$1:$1,0))</f>
        <v>#N/A</v>
      </c>
      <c r="AB8" s="118" t="e">
        <f ca="1">INDEX(Übersetzung!$1:$1048576,
                 MATCH(SUBSTITUTE(CELL("adresse",AB8),"$",""),Übersetzung!$A:$A,0),
                 MATCH($CY$2,Übersetzung!$1:$1,0))</f>
        <v>#N/A</v>
      </c>
      <c r="AC8" s="118" t="e">
        <f ca="1">INDEX(Übersetzung!$1:$1048576,
                 MATCH(SUBSTITUTE(CELL("adresse",AC8),"$",""),Übersetzung!$A:$A,0),
                 MATCH($CY$2,Übersetzung!$1:$1,0))</f>
        <v>#N/A</v>
      </c>
      <c r="AD8" s="118" t="e">
        <f ca="1">INDEX(Übersetzung!$1:$1048576,
                 MATCH(SUBSTITUTE(CELL("adresse",AD8),"$",""),Übersetzung!$A:$A,0),
                 MATCH($CY$2,Übersetzung!$1:$1,0))</f>
        <v>#N/A</v>
      </c>
      <c r="AE8" s="118" t="e">
        <f ca="1">INDEX(Übersetzung!$1:$1048576,
                 MATCH(SUBSTITUTE(CELL("adresse",AE8),"$",""),Übersetzung!$A:$A,0),
                 MATCH($CY$2,Übersetzung!$1:$1,0))</f>
        <v>#N/A</v>
      </c>
      <c r="AF8" s="118" t="e">
        <f ca="1">INDEX(Übersetzung!$1:$1048576,
                 MATCH(SUBSTITUTE(CELL("adresse",AF8),"$",""),Übersetzung!$A:$A,0),
                 MATCH($CY$2,Übersetzung!$1:$1,0))</f>
        <v>#N/A</v>
      </c>
      <c r="AG8" s="118" t="e">
        <f ca="1">INDEX(Übersetzung!$1:$1048576,
                 MATCH(SUBSTITUTE(CELL("adresse",AG8),"$",""),Übersetzung!$A:$A,0),
                 MATCH($CY$2,Übersetzung!$1:$1,0))</f>
        <v>#N/A</v>
      </c>
      <c r="AH8" s="118" t="e">
        <f ca="1">INDEX(Übersetzung!$1:$1048576,
                 MATCH(SUBSTITUTE(CELL("adresse",AH8),"$",""),Übersetzung!$A:$A,0),
                 MATCH($CY$2,Übersetzung!$1:$1,0))</f>
        <v>#N/A</v>
      </c>
      <c r="AI8" s="118" t="e">
        <f ca="1">INDEX(Übersetzung!$1:$1048576,
                 MATCH(SUBSTITUTE(CELL("adresse",AI8),"$",""),Übersetzung!$A:$A,0),
                 MATCH($CY$2,Übersetzung!$1:$1,0))</f>
        <v>#N/A</v>
      </c>
      <c r="AJ8" s="118" t="e">
        <f ca="1">INDEX(Übersetzung!$1:$1048576,
                 MATCH(SUBSTITUTE(CELL("adresse",AJ8),"$",""),Übersetzung!$A:$A,0),
                 MATCH($CY$2,Übersetzung!$1:$1,0))</f>
        <v>#N/A</v>
      </c>
      <c r="AK8" s="118" t="e">
        <f ca="1">INDEX(Übersetzung!$1:$1048576,
                 MATCH(SUBSTITUTE(CELL("adresse",AK8),"$",""),Übersetzung!$A:$A,0),
                 MATCH($CY$2,Übersetzung!$1:$1,0))</f>
        <v>#N/A</v>
      </c>
      <c r="AL8" s="118" t="e">
        <f ca="1">INDEX(Übersetzung!$1:$1048576,
                 MATCH(SUBSTITUTE(CELL("adresse",AL8),"$",""),Übersetzung!$A:$A,0),
                 MATCH($CY$2,Übersetzung!$1:$1,0))</f>
        <v>#N/A</v>
      </c>
      <c r="AM8" s="118" t="e">
        <f ca="1">INDEX(Übersetzung!$1:$1048576,
                 MATCH(SUBSTITUTE(CELL("adresse",AM8),"$",""),Übersetzung!$A:$A,0),
                 MATCH($CY$2,Übersetzung!$1:$1,0))</f>
        <v>#N/A</v>
      </c>
      <c r="AN8" s="118" t="e">
        <f ca="1">INDEX(Übersetzung!$1:$1048576,
                 MATCH(SUBSTITUTE(CELL("adresse",AN8),"$",""),Übersetzung!$A:$A,0),
                 MATCH($CY$2,Übersetzung!$1:$1,0))</f>
        <v>#N/A</v>
      </c>
      <c r="AO8" s="118" t="e">
        <f ca="1">INDEX(Übersetzung!$1:$1048576,
                 MATCH(SUBSTITUTE(CELL("adresse",AO8),"$",""),Übersetzung!$A:$A,0),
                 MATCH($CY$2,Übersetzung!$1:$1,0))</f>
        <v>#N/A</v>
      </c>
      <c r="AP8" s="118" t="e">
        <f ca="1">INDEX(Übersetzung!$1:$1048576,
                 MATCH(SUBSTITUTE(CELL("adresse",AP8),"$",""),Übersetzung!$A:$A,0),
                 MATCH($CY$2,Übersetzung!$1:$1,0))</f>
        <v>#N/A</v>
      </c>
      <c r="AQ8" s="118" t="e">
        <f ca="1">INDEX(Übersetzung!$1:$1048576,
                 MATCH(SUBSTITUTE(CELL("adresse",AQ8),"$",""),Übersetzung!$A:$A,0),
                 MATCH($CY$2,Übersetzung!$1:$1,0))</f>
        <v>#N/A</v>
      </c>
      <c r="AR8" s="118" t="e">
        <f ca="1">INDEX(Übersetzung!$1:$1048576,
                 MATCH(SUBSTITUTE(CELL("adresse",AR8),"$",""),Übersetzung!$A:$A,0),
                 MATCH($CY$2,Übersetzung!$1:$1,0))</f>
        <v>#N/A</v>
      </c>
      <c r="AS8" s="118" t="e">
        <f ca="1">INDEX(Übersetzung!$1:$1048576,
                 MATCH(SUBSTITUTE(CELL("adresse",AS8),"$",""),Übersetzung!$A:$A,0),
                 MATCH($CY$2,Übersetzung!$1:$1,0))</f>
        <v>#N/A</v>
      </c>
      <c r="AT8" s="118" t="e">
        <f ca="1">INDEX(Übersetzung!$1:$1048576,
                 MATCH(SUBSTITUTE(CELL("adresse",AT8),"$",""),Übersetzung!$A:$A,0),
                 MATCH($CY$2,Übersetzung!$1:$1,0))</f>
        <v>#N/A</v>
      </c>
      <c r="AU8" s="118" t="e">
        <f ca="1">INDEX(Übersetzung!$1:$1048576,
                 MATCH(SUBSTITUTE(CELL("adresse",AU8),"$",""),Übersetzung!$A:$A,0),
                 MATCH($CY$2,Übersetzung!$1:$1,0))</f>
        <v>#N/A</v>
      </c>
      <c r="AV8" s="118" t="e">
        <f ca="1">INDEX(Übersetzung!$1:$1048576,
                 MATCH(SUBSTITUTE(CELL("adresse",AV8),"$",""),Übersetzung!$A:$A,0),
                 MATCH($CY$2,Übersetzung!$1:$1,0))</f>
        <v>#N/A</v>
      </c>
      <c r="AW8" s="118" t="e">
        <f ca="1">INDEX(Übersetzung!$1:$1048576,
                 MATCH(SUBSTITUTE(CELL("adresse",AW8),"$",""),Übersetzung!$A:$A,0),
                 MATCH($CY$2,Übersetzung!$1:$1,0))</f>
        <v>#N/A</v>
      </c>
      <c r="AX8" s="118" t="e">
        <f ca="1">INDEX(Übersetzung!$1:$1048576,
                 MATCH(SUBSTITUTE(CELL("adresse",AX8),"$",""),Übersetzung!$A:$A,0),
                 MATCH($CY$2,Übersetzung!$1:$1,0))</f>
        <v>#N/A</v>
      </c>
      <c r="AY8" s="118" t="e">
        <f ca="1">INDEX(Übersetzung!$1:$1048576,
                 MATCH(SUBSTITUTE(CELL("adresse",AY8),"$",""),Übersetzung!$A:$A,0),
                 MATCH($CY$2,Übersetzung!$1:$1,0))</f>
        <v>#N/A</v>
      </c>
      <c r="AZ8" s="118" t="e">
        <f ca="1">INDEX(Übersetzung!$1:$1048576,
                 MATCH(SUBSTITUTE(CELL("adresse",AZ8),"$",""),Übersetzung!$A:$A,0),
                 MATCH($CY$2,Übersetzung!$1:$1,0))</f>
        <v>#N/A</v>
      </c>
      <c r="BA8" s="118" t="e">
        <f ca="1">INDEX(Übersetzung!$1:$1048576,
                 MATCH(SUBSTITUTE(CELL("adresse",BA8),"$",""),Übersetzung!$A:$A,0),
                 MATCH($CY$2,Übersetzung!$1:$1,0))</f>
        <v>#N/A</v>
      </c>
      <c r="BB8" s="118" t="e">
        <f ca="1">INDEX(Übersetzung!$1:$1048576,
                 MATCH(SUBSTITUTE(CELL("adresse",BB8),"$",""),Übersetzung!$A:$A,0),
                 MATCH($CY$2,Übersetzung!$1:$1,0))</f>
        <v>#N/A</v>
      </c>
      <c r="BC8" s="118" t="e">
        <f ca="1">INDEX(Übersetzung!$1:$1048576,
                 MATCH(SUBSTITUTE(CELL("adresse",BC8),"$",""),Übersetzung!$A:$A,0),
                 MATCH($CY$2,Übersetzung!$1:$1,0))</f>
        <v>#N/A</v>
      </c>
      <c r="BD8" s="118" t="e">
        <f ca="1">INDEX(Übersetzung!$1:$1048576,
                 MATCH(SUBSTITUTE(CELL("adresse",BD8),"$",""),Übersetzung!$A:$A,0),
                 MATCH($CY$2,Übersetzung!$1:$1,0))</f>
        <v>#N/A</v>
      </c>
      <c r="BE8" s="118" t="e">
        <f ca="1">INDEX(Übersetzung!$1:$1048576,
                 MATCH(SUBSTITUTE(CELL("adresse",BE8),"$",""),Übersetzung!$A:$A,0),
                 MATCH($CY$2,Übersetzung!$1:$1,0))</f>
        <v>#N/A</v>
      </c>
      <c r="BF8" s="118" t="e">
        <f ca="1">INDEX(Übersetzung!$1:$1048576,
                 MATCH(SUBSTITUTE(CELL("adresse",BF8),"$",""),Übersetzung!$A:$A,0),
                 MATCH($CY$2,Übersetzung!$1:$1,0))</f>
        <v>#N/A</v>
      </c>
      <c r="BG8" s="118" t="e">
        <f ca="1">INDEX(Übersetzung!$1:$1048576,
                 MATCH(SUBSTITUTE(CELL("adresse",BG8),"$",""),Übersetzung!$A:$A,0),
                 MATCH($CY$2,Übersetzung!$1:$1,0))</f>
        <v>#N/A</v>
      </c>
      <c r="BH8" s="118" t="e">
        <f ca="1">INDEX(Übersetzung!$1:$1048576,
                 MATCH(SUBSTITUTE(CELL("adresse",BH8),"$",""),Übersetzung!$A:$A,0),
                 MATCH($CY$2,Übersetzung!$1:$1,0))</f>
        <v>#N/A</v>
      </c>
      <c r="BI8" s="118" t="e">
        <f ca="1">INDEX(Übersetzung!$1:$1048576,
                 MATCH(SUBSTITUTE(CELL("adresse",BI8),"$",""),Übersetzung!$A:$A,0),
                 MATCH($CY$2,Übersetzung!$1:$1,0))</f>
        <v>#N/A</v>
      </c>
      <c r="BJ8" s="118" t="e">
        <f ca="1">INDEX(Übersetzung!$1:$1048576,
                 MATCH(SUBSTITUTE(CELL("adresse",BJ8),"$",""),Übersetzung!$A:$A,0),
                 MATCH($CY$2,Übersetzung!$1:$1,0))</f>
        <v>#N/A</v>
      </c>
      <c r="BK8" s="118" t="e">
        <f ca="1">INDEX(Übersetzung!$1:$1048576,
                 MATCH(SUBSTITUTE(CELL("adresse",BK8),"$",""),Übersetzung!$A:$A,0),
                 MATCH($CY$2,Übersetzung!$1:$1,0))</f>
        <v>#N/A</v>
      </c>
      <c r="BL8" s="118" t="e">
        <f ca="1">INDEX(Übersetzung!$1:$1048576,
                 MATCH(SUBSTITUTE(CELL("adresse",BL8),"$",""),Übersetzung!$A:$A,0),
                 MATCH($CY$2,Übersetzung!$1:$1,0))</f>
        <v>#N/A</v>
      </c>
      <c r="BM8" s="118" t="e">
        <f ca="1">INDEX(Übersetzung!$1:$1048576,
                 MATCH(SUBSTITUTE(CELL("adresse",BM8),"$",""),Übersetzung!$A:$A,0),
                 MATCH($CY$2,Übersetzung!$1:$1,0))</f>
        <v>#N/A</v>
      </c>
      <c r="BN8" s="118" t="e">
        <f ca="1">INDEX(Übersetzung!$1:$1048576,
                 MATCH(SUBSTITUTE(CELL("adresse",BN8),"$",""),Übersetzung!$A:$A,0),
                 MATCH($CY$2,Übersetzung!$1:$1,0))</f>
        <v>#N/A</v>
      </c>
      <c r="BO8" s="118" t="e">
        <f ca="1">INDEX(Übersetzung!$1:$1048576,
                 MATCH(SUBSTITUTE(CELL("adresse",BO8),"$",""),Übersetzung!$A:$A,0),
                 MATCH($CY$2,Übersetzung!$1:$1,0))</f>
        <v>#N/A</v>
      </c>
      <c r="BP8" s="118" t="e">
        <f ca="1">INDEX(Übersetzung!$1:$1048576,
                 MATCH(SUBSTITUTE(CELL("adresse",BP8),"$",""),Übersetzung!$A:$A,0),
                 MATCH($CY$2,Übersetzung!$1:$1,0))</f>
        <v>#N/A</v>
      </c>
      <c r="BQ8" s="118" t="e">
        <f ca="1">INDEX(Übersetzung!$1:$1048576,
                 MATCH(SUBSTITUTE(CELL("adresse",BQ8),"$",""),Übersetzung!$A:$A,0),
                 MATCH($CY$2,Übersetzung!$1:$1,0))</f>
        <v>#N/A</v>
      </c>
      <c r="BR8" s="118" t="e">
        <f ca="1">INDEX(Übersetzung!$1:$1048576,
                 MATCH(SUBSTITUTE(CELL("adresse",BR8),"$",""),Übersetzung!$A:$A,0),
                 MATCH($CY$2,Übersetzung!$1:$1,0))</f>
        <v>#N/A</v>
      </c>
      <c r="BS8" s="118" t="e">
        <f ca="1">INDEX(Übersetzung!$1:$1048576,
                 MATCH(SUBSTITUTE(CELL("adresse",BS8),"$",""),Übersetzung!$A:$A,0),
                 MATCH($CY$2,Übersetzung!$1:$1,0))</f>
        <v>#N/A</v>
      </c>
      <c r="BT8" s="118" t="e">
        <f ca="1">INDEX(Übersetzung!$1:$1048576,
                 MATCH(SUBSTITUTE(CELL("adresse",BT8),"$",""),Übersetzung!$A:$A,0),
                 MATCH($CY$2,Übersetzung!$1:$1,0))</f>
        <v>#N/A</v>
      </c>
      <c r="BU8" s="118" t="e">
        <f ca="1">INDEX(Übersetzung!$1:$1048576,
                 MATCH(SUBSTITUTE(CELL("adresse",BU8),"$",""),Übersetzung!$A:$A,0),
                 MATCH($CY$2,Übersetzung!$1:$1,0))</f>
        <v>#N/A</v>
      </c>
      <c r="BV8" s="118" t="e">
        <f ca="1">INDEX(Übersetzung!$1:$1048576,
                 MATCH(SUBSTITUTE(CELL("adresse",BV8),"$",""),Übersetzung!$A:$A,0),
                 MATCH($CY$2,Übersetzung!$1:$1,0))</f>
        <v>#N/A</v>
      </c>
      <c r="BW8" s="118" t="e">
        <f ca="1">INDEX(Übersetzung!$1:$1048576,
                 MATCH(SUBSTITUTE(CELL("adresse",BW8),"$",""),Übersetzung!$A:$A,0),
                 MATCH($CY$2,Übersetzung!$1:$1,0))</f>
        <v>#N/A</v>
      </c>
      <c r="BX8" s="118" t="e">
        <f ca="1">INDEX(Übersetzung!$1:$1048576,
                 MATCH(SUBSTITUTE(CELL("adresse",BX8),"$",""),Übersetzung!$A:$A,0),
                 MATCH($CY$2,Übersetzung!$1:$1,0))</f>
        <v>#N/A</v>
      </c>
      <c r="BY8" s="118" t="e">
        <f ca="1">INDEX(Übersetzung!$1:$1048576,
                 MATCH(SUBSTITUTE(CELL("adresse",BY8),"$",""),Übersetzung!$A:$A,0),
                 MATCH($CY$2,Übersetzung!$1:$1,0))</f>
        <v>#N/A</v>
      </c>
      <c r="BZ8" s="118" t="e">
        <f ca="1">INDEX(Übersetzung!$1:$1048576,
                 MATCH(SUBSTITUTE(CELL("adresse",BZ8),"$",""),Übersetzung!$A:$A,0),
                 MATCH($CY$2,Übersetzung!$1:$1,0))</f>
        <v>#N/A</v>
      </c>
      <c r="CA8" s="118" t="e">
        <f ca="1">INDEX(Übersetzung!$1:$1048576,
                 MATCH(SUBSTITUTE(CELL("adresse",CA8),"$",""),Übersetzung!$A:$A,0),
                 MATCH($CY$2,Übersetzung!$1:$1,0))</f>
        <v>#N/A</v>
      </c>
      <c r="CB8" s="118" t="e">
        <f ca="1">INDEX(Übersetzung!$1:$1048576,
                 MATCH(SUBSTITUTE(CELL("adresse",CB8),"$",""),Übersetzung!$A:$A,0),
                 MATCH($CY$2,Übersetzung!$1:$1,0))</f>
        <v>#N/A</v>
      </c>
      <c r="CC8" s="118" t="e">
        <f ca="1">INDEX(Übersetzung!$1:$1048576,
                 MATCH(SUBSTITUTE(CELL("adresse",CC8),"$",""),Übersetzung!$A:$A,0),
                 MATCH($CY$2,Übersetzung!$1:$1,0))</f>
        <v>#N/A</v>
      </c>
      <c r="CD8" s="118" t="e">
        <f ca="1">INDEX(Übersetzung!$1:$1048576,
                 MATCH(SUBSTITUTE(CELL("adresse",CD8),"$",""),Übersetzung!$A:$A,0),
                 MATCH($CY$2,Übersetzung!$1:$1,0))</f>
        <v>#N/A</v>
      </c>
      <c r="CE8" s="118" t="e">
        <f ca="1">INDEX(Übersetzung!$1:$1048576,
                 MATCH(SUBSTITUTE(CELL("adresse",CE8),"$",""),Übersetzung!$A:$A,0),
                 MATCH($CY$2,Übersetzung!$1:$1,0))</f>
        <v>#N/A</v>
      </c>
      <c r="CF8" s="118" t="e">
        <f ca="1">INDEX(Übersetzung!$1:$1048576,
                 MATCH(SUBSTITUTE(CELL("adresse",CF8),"$",""),Übersetzung!$A:$A,0),
                 MATCH($CY$2,Übersetzung!$1:$1,0))</f>
        <v>#N/A</v>
      </c>
      <c r="CG8" s="118" t="e">
        <f ca="1">INDEX(Übersetzung!$1:$1048576,
                 MATCH(SUBSTITUTE(CELL("adresse",CG8),"$",""),Übersetzung!$A:$A,0),
                 MATCH($CY$2,Übersetzung!$1:$1,0))</f>
        <v>#N/A</v>
      </c>
      <c r="CH8" s="118" t="e">
        <f ca="1">INDEX(Übersetzung!$1:$1048576,
                 MATCH(SUBSTITUTE(CELL("adresse",CH8),"$",""),Übersetzung!$A:$A,0),
                 MATCH($CY$2,Übersetzung!$1:$1,0))</f>
        <v>#N/A</v>
      </c>
      <c r="CI8" s="118" t="e">
        <f ca="1">INDEX(Übersetzung!$1:$1048576,
                 MATCH(SUBSTITUTE(CELL("adresse",CI8),"$",""),Übersetzung!$A:$A,0),
                 MATCH($CY$2,Übersetzung!$1:$1,0))</f>
        <v>#N/A</v>
      </c>
      <c r="CJ8" s="118" t="e">
        <f ca="1">INDEX(Übersetzung!$1:$1048576,
                 MATCH(SUBSTITUTE(CELL("adresse",CJ8),"$",""),Übersetzung!$A:$A,0),
                 MATCH($CY$2,Übersetzung!$1:$1,0))</f>
        <v>#N/A</v>
      </c>
      <c r="CK8" s="118" t="e">
        <f ca="1">INDEX(Übersetzung!$1:$1048576,
                 MATCH(SUBSTITUTE(CELL("adresse",CK8),"$",""),Übersetzung!$A:$A,0),
                 MATCH($CY$2,Übersetzung!$1:$1,0))</f>
        <v>#N/A</v>
      </c>
      <c r="CL8" s="118" t="e">
        <f ca="1">INDEX(Übersetzung!$1:$1048576,
                 MATCH(SUBSTITUTE(CELL("adresse",CL8),"$",""),Übersetzung!$A:$A,0),
                 MATCH($CY$2,Übersetzung!$1:$1,0))</f>
        <v>#N/A</v>
      </c>
      <c r="CM8" s="118" t="e">
        <f ca="1">INDEX(Übersetzung!$1:$1048576,
                 MATCH(SUBSTITUTE(CELL("adresse",CM8),"$",""),Übersetzung!$A:$A,0),
                 MATCH($CY$2,Übersetzung!$1:$1,0))</f>
        <v>#N/A</v>
      </c>
      <c r="CN8" s="118" t="e">
        <f ca="1">INDEX(Übersetzung!$1:$1048576,
                 MATCH(SUBSTITUTE(CELL("adresse",CN8),"$",""),Übersetzung!$A:$A,0),
                 MATCH($CY$2,Übersetzung!$1:$1,0))</f>
        <v>#N/A</v>
      </c>
      <c r="CO8" s="118" t="e">
        <f ca="1">INDEX(Übersetzung!$1:$1048576,
                 MATCH(SUBSTITUTE(CELL("adresse",CO8),"$",""),Übersetzung!$A:$A,0),
                 MATCH($CY$2,Übersetzung!$1:$1,0))</f>
        <v>#N/A</v>
      </c>
      <c r="CP8" s="118" t="e">
        <f ca="1">INDEX(Übersetzung!$1:$1048576,
                 MATCH(SUBSTITUTE(CELL("adresse",CP8),"$",""),Übersetzung!$A:$A,0),
                 MATCH($CY$2,Übersetzung!$1:$1,0))</f>
        <v>#N/A</v>
      </c>
      <c r="CQ8" s="118" t="e">
        <f ca="1">INDEX(Übersetzung!$1:$1048576,
                 MATCH(SUBSTITUTE(CELL("adresse",CQ8),"$",""),Übersetzung!$A:$A,0),
                 MATCH($CY$2,Übersetzung!$1:$1,0))</f>
        <v>#N/A</v>
      </c>
      <c r="CR8" s="118" t="e">
        <f ca="1">INDEX(Übersetzung!$1:$1048576,
                 MATCH(SUBSTITUTE(CELL("adresse",CR8),"$",""),Übersetzung!$A:$A,0),
                 MATCH($CY$2,Übersetzung!$1:$1,0))</f>
        <v>#N/A</v>
      </c>
      <c r="CS8" s="119" t="e">
        <f ca="1">INDEX(Übersetzung!$1:$1048576,
                 MATCH(SUBSTITUTE(CELL("adresse",CS8),"$",""),Übersetzung!$A:$A,0),
                 MATCH($CY$2,Übersetzung!$1:$1,0))</f>
        <v>#N/A</v>
      </c>
      <c r="CT8" s="112"/>
      <c r="CU8" s="44"/>
      <c r="CV8" s="43"/>
      <c r="CW8" s="51"/>
      <c r="CX8" s="48"/>
      <c r="CY8" s="48"/>
      <c r="CZ8" s="210"/>
      <c r="DA8" s="210"/>
      <c r="DB8" s="210"/>
      <c r="DC8" s="210"/>
      <c r="DD8" s="211"/>
      <c r="DE8" s="215"/>
      <c r="DF8" s="218"/>
      <c r="DG8" s="51"/>
      <c r="DH8" s="43"/>
      <c r="DI8" s="44"/>
    </row>
    <row r="9" spans="1:113" ht="3" customHeight="1">
      <c r="A9" s="111"/>
      <c r="B9" s="117" t="e">
        <f ca="1">INDEX(Übersetzung!$1:$1048576,
                 MATCH(SUBSTITUTE(CELL("adresse",B9),"$",""),Übersetzung!$A:$A,0),
                 MATCH($CY$2,Übersetzung!$1:$1,0))</f>
        <v>#N/A</v>
      </c>
      <c r="C9" s="118" t="e">
        <f ca="1">INDEX(Übersetzung!$1:$1048576,
                 MATCH(SUBSTITUTE(CELL("adresse",C9),"$",""),Übersetzung!$A:$A,0),
                 MATCH($CY$2,Übersetzung!$1:$1,0))</f>
        <v>#N/A</v>
      </c>
      <c r="D9" s="118" t="e">
        <f ca="1">INDEX(Übersetzung!$1:$1048576,
                 MATCH(SUBSTITUTE(CELL("adresse",D9),"$",""),Übersetzung!$A:$A,0),
                 MATCH($CY$2,Übersetzung!$1:$1,0))</f>
        <v>#N/A</v>
      </c>
      <c r="E9" s="118" t="e">
        <f ca="1">INDEX(Übersetzung!$1:$1048576,
                 MATCH(SUBSTITUTE(CELL("adresse",E9),"$",""),Übersetzung!$A:$A,0),
                 MATCH($CY$2,Übersetzung!$1:$1,0))</f>
        <v>#N/A</v>
      </c>
      <c r="F9" s="118" t="e">
        <f ca="1">INDEX(Übersetzung!$1:$1048576,
                 MATCH(SUBSTITUTE(CELL("adresse",F9),"$",""),Übersetzung!$A:$A,0),
                 MATCH($CY$2,Übersetzung!$1:$1,0))</f>
        <v>#N/A</v>
      </c>
      <c r="G9" s="118" t="e">
        <f ca="1">INDEX(Übersetzung!$1:$1048576,
                 MATCH(SUBSTITUTE(CELL("adresse",G9),"$",""),Übersetzung!$A:$A,0),
                 MATCH($CY$2,Übersetzung!$1:$1,0))</f>
        <v>#N/A</v>
      </c>
      <c r="H9" s="118" t="e">
        <f ca="1">INDEX(Übersetzung!$1:$1048576,
                 MATCH(SUBSTITUTE(CELL("adresse",H9),"$",""),Übersetzung!$A:$A,0),
                 MATCH($CY$2,Übersetzung!$1:$1,0))</f>
        <v>#N/A</v>
      </c>
      <c r="I9" s="118" t="e">
        <f ca="1">INDEX(Übersetzung!$1:$1048576,
                 MATCH(SUBSTITUTE(CELL("adresse",I9),"$",""),Übersetzung!$A:$A,0),
                 MATCH($CY$2,Übersetzung!$1:$1,0))</f>
        <v>#N/A</v>
      </c>
      <c r="J9" s="118" t="e">
        <f ca="1">INDEX(Übersetzung!$1:$1048576,
                 MATCH(SUBSTITUTE(CELL("adresse",J9),"$",""),Übersetzung!$A:$A,0),
                 MATCH($CY$2,Übersetzung!$1:$1,0))</f>
        <v>#N/A</v>
      </c>
      <c r="K9" s="118" t="e">
        <f ca="1">INDEX(Übersetzung!$1:$1048576,
                 MATCH(SUBSTITUTE(CELL("adresse",K9),"$",""),Übersetzung!$A:$A,0),
                 MATCH($CY$2,Übersetzung!$1:$1,0))</f>
        <v>#N/A</v>
      </c>
      <c r="L9" s="118" t="e">
        <f ca="1">INDEX(Übersetzung!$1:$1048576,
                 MATCH(SUBSTITUTE(CELL("adresse",L9),"$",""),Übersetzung!$A:$A,0),
                 MATCH($CY$2,Übersetzung!$1:$1,0))</f>
        <v>#N/A</v>
      </c>
      <c r="M9" s="118" t="e">
        <f ca="1">INDEX(Übersetzung!$1:$1048576,
                 MATCH(SUBSTITUTE(CELL("adresse",M9),"$",""),Übersetzung!$A:$A,0),
                 MATCH($CY$2,Übersetzung!$1:$1,0))</f>
        <v>#N/A</v>
      </c>
      <c r="N9" s="118" t="e">
        <f ca="1">INDEX(Übersetzung!$1:$1048576,
                 MATCH(SUBSTITUTE(CELL("adresse",N9),"$",""),Übersetzung!$A:$A,0),
                 MATCH($CY$2,Übersetzung!$1:$1,0))</f>
        <v>#N/A</v>
      </c>
      <c r="O9" s="118" t="e">
        <f ca="1">INDEX(Übersetzung!$1:$1048576,
                 MATCH(SUBSTITUTE(CELL("adresse",O9),"$",""),Übersetzung!$A:$A,0),
                 MATCH($CY$2,Übersetzung!$1:$1,0))</f>
        <v>#N/A</v>
      </c>
      <c r="P9" s="118" t="e">
        <f ca="1">INDEX(Übersetzung!$1:$1048576,
                 MATCH(SUBSTITUTE(CELL("adresse",P9),"$",""),Übersetzung!$A:$A,0),
                 MATCH($CY$2,Übersetzung!$1:$1,0))</f>
        <v>#N/A</v>
      </c>
      <c r="Q9" s="118" t="e">
        <f ca="1">INDEX(Übersetzung!$1:$1048576,
                 MATCH(SUBSTITUTE(CELL("adresse",Q9),"$",""),Übersetzung!$A:$A,0),
                 MATCH($CY$2,Übersetzung!$1:$1,0))</f>
        <v>#N/A</v>
      </c>
      <c r="R9" s="118" t="e">
        <f ca="1">INDEX(Übersetzung!$1:$1048576,
                 MATCH(SUBSTITUTE(CELL("adresse",R9),"$",""),Übersetzung!$A:$A,0),
                 MATCH($CY$2,Übersetzung!$1:$1,0))</f>
        <v>#N/A</v>
      </c>
      <c r="S9" s="118" t="e">
        <f ca="1">INDEX(Übersetzung!$1:$1048576,
                 MATCH(SUBSTITUTE(CELL("adresse",S9),"$",""),Übersetzung!$A:$A,0),
                 MATCH($CY$2,Übersetzung!$1:$1,0))</f>
        <v>#N/A</v>
      </c>
      <c r="T9" s="118" t="e">
        <f ca="1">INDEX(Übersetzung!$1:$1048576,
                 MATCH(SUBSTITUTE(CELL("adresse",T9),"$",""),Übersetzung!$A:$A,0),
                 MATCH($CY$2,Übersetzung!$1:$1,0))</f>
        <v>#N/A</v>
      </c>
      <c r="U9" s="118" t="e">
        <f ca="1">INDEX(Übersetzung!$1:$1048576,
                 MATCH(SUBSTITUTE(CELL("adresse",U9),"$",""),Übersetzung!$A:$A,0),
                 MATCH($CY$2,Übersetzung!$1:$1,0))</f>
        <v>#N/A</v>
      </c>
      <c r="V9" s="118" t="e">
        <f ca="1">INDEX(Übersetzung!$1:$1048576,
                 MATCH(SUBSTITUTE(CELL("adresse",V9),"$",""),Übersetzung!$A:$A,0),
                 MATCH($CY$2,Übersetzung!$1:$1,0))</f>
        <v>#N/A</v>
      </c>
      <c r="W9" s="118" t="e">
        <f ca="1">INDEX(Übersetzung!$1:$1048576,
                 MATCH(SUBSTITUTE(CELL("adresse",W9),"$",""),Übersetzung!$A:$A,0),
                 MATCH($CY$2,Übersetzung!$1:$1,0))</f>
        <v>#N/A</v>
      </c>
      <c r="X9" s="118" t="e">
        <f ca="1">INDEX(Übersetzung!$1:$1048576,
                 MATCH(SUBSTITUTE(CELL("adresse",X9),"$",""),Übersetzung!$A:$A,0),
                 MATCH($CY$2,Übersetzung!$1:$1,0))</f>
        <v>#N/A</v>
      </c>
      <c r="Y9" s="118" t="e">
        <f ca="1">INDEX(Übersetzung!$1:$1048576,
                 MATCH(SUBSTITUTE(CELL("adresse",Y9),"$",""),Übersetzung!$A:$A,0),
                 MATCH($CY$2,Übersetzung!$1:$1,0))</f>
        <v>#N/A</v>
      </c>
      <c r="Z9" s="118" t="e">
        <f ca="1">INDEX(Übersetzung!$1:$1048576,
                 MATCH(SUBSTITUTE(CELL("adresse",Z9),"$",""),Übersetzung!$A:$A,0),
                 MATCH($CY$2,Übersetzung!$1:$1,0))</f>
        <v>#N/A</v>
      </c>
      <c r="AA9" s="118" t="e">
        <f ca="1">INDEX(Übersetzung!$1:$1048576,
                 MATCH(SUBSTITUTE(CELL("adresse",AA9),"$",""),Übersetzung!$A:$A,0),
                 MATCH($CY$2,Übersetzung!$1:$1,0))</f>
        <v>#N/A</v>
      </c>
      <c r="AB9" s="118" t="e">
        <f ca="1">INDEX(Übersetzung!$1:$1048576,
                 MATCH(SUBSTITUTE(CELL("adresse",AB9),"$",""),Übersetzung!$A:$A,0),
                 MATCH($CY$2,Übersetzung!$1:$1,0))</f>
        <v>#N/A</v>
      </c>
      <c r="AC9" s="118" t="e">
        <f ca="1">INDEX(Übersetzung!$1:$1048576,
                 MATCH(SUBSTITUTE(CELL("adresse",AC9),"$",""),Übersetzung!$A:$A,0),
                 MATCH($CY$2,Übersetzung!$1:$1,0))</f>
        <v>#N/A</v>
      </c>
      <c r="AD9" s="118" t="e">
        <f ca="1">INDEX(Übersetzung!$1:$1048576,
                 MATCH(SUBSTITUTE(CELL("adresse",AD9),"$",""),Übersetzung!$A:$A,0),
                 MATCH($CY$2,Übersetzung!$1:$1,0))</f>
        <v>#N/A</v>
      </c>
      <c r="AE9" s="118" t="e">
        <f ca="1">INDEX(Übersetzung!$1:$1048576,
                 MATCH(SUBSTITUTE(CELL("adresse",AE9),"$",""),Übersetzung!$A:$A,0),
                 MATCH($CY$2,Übersetzung!$1:$1,0))</f>
        <v>#N/A</v>
      </c>
      <c r="AF9" s="118" t="e">
        <f ca="1">INDEX(Übersetzung!$1:$1048576,
                 MATCH(SUBSTITUTE(CELL("adresse",AF9),"$",""),Übersetzung!$A:$A,0),
                 MATCH($CY$2,Übersetzung!$1:$1,0))</f>
        <v>#N/A</v>
      </c>
      <c r="AG9" s="118" t="e">
        <f ca="1">INDEX(Übersetzung!$1:$1048576,
                 MATCH(SUBSTITUTE(CELL("adresse",AG9),"$",""),Übersetzung!$A:$A,0),
                 MATCH($CY$2,Übersetzung!$1:$1,0))</f>
        <v>#N/A</v>
      </c>
      <c r="AH9" s="118" t="e">
        <f ca="1">INDEX(Übersetzung!$1:$1048576,
                 MATCH(SUBSTITUTE(CELL("adresse",AH9),"$",""),Übersetzung!$A:$A,0),
                 MATCH($CY$2,Übersetzung!$1:$1,0))</f>
        <v>#N/A</v>
      </c>
      <c r="AI9" s="118" t="e">
        <f ca="1">INDEX(Übersetzung!$1:$1048576,
                 MATCH(SUBSTITUTE(CELL("adresse",AI9),"$",""),Übersetzung!$A:$A,0),
                 MATCH($CY$2,Übersetzung!$1:$1,0))</f>
        <v>#N/A</v>
      </c>
      <c r="AJ9" s="118" t="e">
        <f ca="1">INDEX(Übersetzung!$1:$1048576,
                 MATCH(SUBSTITUTE(CELL("adresse",AJ9),"$",""),Übersetzung!$A:$A,0),
                 MATCH($CY$2,Übersetzung!$1:$1,0))</f>
        <v>#N/A</v>
      </c>
      <c r="AK9" s="118" t="e">
        <f ca="1">INDEX(Übersetzung!$1:$1048576,
                 MATCH(SUBSTITUTE(CELL("adresse",AK9),"$",""),Übersetzung!$A:$A,0),
                 MATCH($CY$2,Übersetzung!$1:$1,0))</f>
        <v>#N/A</v>
      </c>
      <c r="AL9" s="118" t="e">
        <f ca="1">INDEX(Übersetzung!$1:$1048576,
                 MATCH(SUBSTITUTE(CELL("adresse",AL9),"$",""),Übersetzung!$A:$A,0),
                 MATCH($CY$2,Übersetzung!$1:$1,0))</f>
        <v>#N/A</v>
      </c>
      <c r="AM9" s="118" t="e">
        <f ca="1">INDEX(Übersetzung!$1:$1048576,
                 MATCH(SUBSTITUTE(CELL("adresse",AM9),"$",""),Übersetzung!$A:$A,0),
                 MATCH($CY$2,Übersetzung!$1:$1,0))</f>
        <v>#N/A</v>
      </c>
      <c r="AN9" s="118" t="e">
        <f ca="1">INDEX(Übersetzung!$1:$1048576,
                 MATCH(SUBSTITUTE(CELL("adresse",AN9),"$",""),Übersetzung!$A:$A,0),
                 MATCH($CY$2,Übersetzung!$1:$1,0))</f>
        <v>#N/A</v>
      </c>
      <c r="AO9" s="118" t="e">
        <f ca="1">INDEX(Übersetzung!$1:$1048576,
                 MATCH(SUBSTITUTE(CELL("adresse",AO9),"$",""),Übersetzung!$A:$A,0),
                 MATCH($CY$2,Übersetzung!$1:$1,0))</f>
        <v>#N/A</v>
      </c>
      <c r="AP9" s="118" t="e">
        <f ca="1">INDEX(Übersetzung!$1:$1048576,
                 MATCH(SUBSTITUTE(CELL("adresse",AP9),"$",""),Übersetzung!$A:$A,0),
                 MATCH($CY$2,Übersetzung!$1:$1,0))</f>
        <v>#N/A</v>
      </c>
      <c r="AQ9" s="118" t="e">
        <f ca="1">INDEX(Übersetzung!$1:$1048576,
                 MATCH(SUBSTITUTE(CELL("adresse",AQ9),"$",""),Übersetzung!$A:$A,0),
                 MATCH($CY$2,Übersetzung!$1:$1,0))</f>
        <v>#N/A</v>
      </c>
      <c r="AR9" s="118" t="e">
        <f ca="1">INDEX(Übersetzung!$1:$1048576,
                 MATCH(SUBSTITUTE(CELL("adresse",AR9),"$",""),Übersetzung!$A:$A,0),
                 MATCH($CY$2,Übersetzung!$1:$1,0))</f>
        <v>#N/A</v>
      </c>
      <c r="AS9" s="118" t="e">
        <f ca="1">INDEX(Übersetzung!$1:$1048576,
                 MATCH(SUBSTITUTE(CELL("adresse",AS9),"$",""),Übersetzung!$A:$A,0),
                 MATCH($CY$2,Übersetzung!$1:$1,0))</f>
        <v>#N/A</v>
      </c>
      <c r="AT9" s="118" t="e">
        <f ca="1">INDEX(Übersetzung!$1:$1048576,
                 MATCH(SUBSTITUTE(CELL("adresse",AT9),"$",""),Übersetzung!$A:$A,0),
                 MATCH($CY$2,Übersetzung!$1:$1,0))</f>
        <v>#N/A</v>
      </c>
      <c r="AU9" s="118" t="e">
        <f ca="1">INDEX(Übersetzung!$1:$1048576,
                 MATCH(SUBSTITUTE(CELL("adresse",AU9),"$",""),Übersetzung!$A:$A,0),
                 MATCH($CY$2,Übersetzung!$1:$1,0))</f>
        <v>#N/A</v>
      </c>
      <c r="AV9" s="118" t="e">
        <f ca="1">INDEX(Übersetzung!$1:$1048576,
                 MATCH(SUBSTITUTE(CELL("adresse",AV9),"$",""),Übersetzung!$A:$A,0),
                 MATCH($CY$2,Übersetzung!$1:$1,0))</f>
        <v>#N/A</v>
      </c>
      <c r="AW9" s="118" t="e">
        <f ca="1">INDEX(Übersetzung!$1:$1048576,
                 MATCH(SUBSTITUTE(CELL("adresse",AW9),"$",""),Übersetzung!$A:$A,0),
                 MATCH($CY$2,Übersetzung!$1:$1,0))</f>
        <v>#N/A</v>
      </c>
      <c r="AX9" s="118" t="e">
        <f ca="1">INDEX(Übersetzung!$1:$1048576,
                 MATCH(SUBSTITUTE(CELL("adresse",AX9),"$",""),Übersetzung!$A:$A,0),
                 MATCH($CY$2,Übersetzung!$1:$1,0))</f>
        <v>#N/A</v>
      </c>
      <c r="AY9" s="118" t="e">
        <f ca="1">INDEX(Übersetzung!$1:$1048576,
                 MATCH(SUBSTITUTE(CELL("adresse",AY9),"$",""),Übersetzung!$A:$A,0),
                 MATCH($CY$2,Übersetzung!$1:$1,0))</f>
        <v>#N/A</v>
      </c>
      <c r="AZ9" s="118" t="e">
        <f ca="1">INDEX(Übersetzung!$1:$1048576,
                 MATCH(SUBSTITUTE(CELL("adresse",AZ9),"$",""),Übersetzung!$A:$A,0),
                 MATCH($CY$2,Übersetzung!$1:$1,0))</f>
        <v>#N/A</v>
      </c>
      <c r="BA9" s="118" t="e">
        <f ca="1">INDEX(Übersetzung!$1:$1048576,
                 MATCH(SUBSTITUTE(CELL("adresse",BA9),"$",""),Übersetzung!$A:$A,0),
                 MATCH($CY$2,Übersetzung!$1:$1,0))</f>
        <v>#N/A</v>
      </c>
      <c r="BB9" s="118" t="e">
        <f ca="1">INDEX(Übersetzung!$1:$1048576,
                 MATCH(SUBSTITUTE(CELL("adresse",BB9),"$",""),Übersetzung!$A:$A,0),
                 MATCH($CY$2,Übersetzung!$1:$1,0))</f>
        <v>#N/A</v>
      </c>
      <c r="BC9" s="118" t="e">
        <f ca="1">INDEX(Übersetzung!$1:$1048576,
                 MATCH(SUBSTITUTE(CELL("adresse",BC9),"$",""),Übersetzung!$A:$A,0),
                 MATCH($CY$2,Übersetzung!$1:$1,0))</f>
        <v>#N/A</v>
      </c>
      <c r="BD9" s="118" t="e">
        <f ca="1">INDEX(Übersetzung!$1:$1048576,
                 MATCH(SUBSTITUTE(CELL("adresse",BD9),"$",""),Übersetzung!$A:$A,0),
                 MATCH($CY$2,Übersetzung!$1:$1,0))</f>
        <v>#N/A</v>
      </c>
      <c r="BE9" s="118" t="e">
        <f ca="1">INDEX(Übersetzung!$1:$1048576,
                 MATCH(SUBSTITUTE(CELL("adresse",BE9),"$",""),Übersetzung!$A:$A,0),
                 MATCH($CY$2,Übersetzung!$1:$1,0))</f>
        <v>#N/A</v>
      </c>
      <c r="BF9" s="118" t="e">
        <f ca="1">INDEX(Übersetzung!$1:$1048576,
                 MATCH(SUBSTITUTE(CELL("adresse",BF9),"$",""),Übersetzung!$A:$A,0),
                 MATCH($CY$2,Übersetzung!$1:$1,0))</f>
        <v>#N/A</v>
      </c>
      <c r="BG9" s="118" t="e">
        <f ca="1">INDEX(Übersetzung!$1:$1048576,
                 MATCH(SUBSTITUTE(CELL("adresse",BG9),"$",""),Übersetzung!$A:$A,0),
                 MATCH($CY$2,Übersetzung!$1:$1,0))</f>
        <v>#N/A</v>
      </c>
      <c r="BH9" s="118" t="e">
        <f ca="1">INDEX(Übersetzung!$1:$1048576,
                 MATCH(SUBSTITUTE(CELL("adresse",BH9),"$",""),Übersetzung!$A:$A,0),
                 MATCH($CY$2,Übersetzung!$1:$1,0))</f>
        <v>#N/A</v>
      </c>
      <c r="BI9" s="118" t="e">
        <f ca="1">INDEX(Übersetzung!$1:$1048576,
                 MATCH(SUBSTITUTE(CELL("adresse",BI9),"$",""),Übersetzung!$A:$A,0),
                 MATCH($CY$2,Übersetzung!$1:$1,0))</f>
        <v>#N/A</v>
      </c>
      <c r="BJ9" s="118" t="e">
        <f ca="1">INDEX(Übersetzung!$1:$1048576,
                 MATCH(SUBSTITUTE(CELL("adresse",BJ9),"$",""),Übersetzung!$A:$A,0),
                 MATCH($CY$2,Übersetzung!$1:$1,0))</f>
        <v>#N/A</v>
      </c>
      <c r="BK9" s="118" t="e">
        <f ca="1">INDEX(Übersetzung!$1:$1048576,
                 MATCH(SUBSTITUTE(CELL("adresse",BK9),"$",""),Übersetzung!$A:$A,0),
                 MATCH($CY$2,Übersetzung!$1:$1,0))</f>
        <v>#N/A</v>
      </c>
      <c r="BL9" s="118" t="e">
        <f ca="1">INDEX(Übersetzung!$1:$1048576,
                 MATCH(SUBSTITUTE(CELL("adresse",BL9),"$",""),Übersetzung!$A:$A,0),
                 MATCH($CY$2,Übersetzung!$1:$1,0))</f>
        <v>#N/A</v>
      </c>
      <c r="BM9" s="118" t="e">
        <f ca="1">INDEX(Übersetzung!$1:$1048576,
                 MATCH(SUBSTITUTE(CELL("adresse",BM9),"$",""),Übersetzung!$A:$A,0),
                 MATCH($CY$2,Übersetzung!$1:$1,0))</f>
        <v>#N/A</v>
      </c>
      <c r="BN9" s="118" t="e">
        <f ca="1">INDEX(Übersetzung!$1:$1048576,
                 MATCH(SUBSTITUTE(CELL("adresse",BN9),"$",""),Übersetzung!$A:$A,0),
                 MATCH($CY$2,Übersetzung!$1:$1,0))</f>
        <v>#N/A</v>
      </c>
      <c r="BO9" s="118" t="e">
        <f ca="1">INDEX(Übersetzung!$1:$1048576,
                 MATCH(SUBSTITUTE(CELL("adresse",BO9),"$",""),Übersetzung!$A:$A,0),
                 MATCH($CY$2,Übersetzung!$1:$1,0))</f>
        <v>#N/A</v>
      </c>
      <c r="BP9" s="118" t="e">
        <f ca="1">INDEX(Übersetzung!$1:$1048576,
                 MATCH(SUBSTITUTE(CELL("adresse",BP9),"$",""),Übersetzung!$A:$A,0),
                 MATCH($CY$2,Übersetzung!$1:$1,0))</f>
        <v>#N/A</v>
      </c>
      <c r="BQ9" s="118" t="e">
        <f ca="1">INDEX(Übersetzung!$1:$1048576,
                 MATCH(SUBSTITUTE(CELL("adresse",BQ9),"$",""),Übersetzung!$A:$A,0),
                 MATCH($CY$2,Übersetzung!$1:$1,0))</f>
        <v>#N/A</v>
      </c>
      <c r="BR9" s="118" t="e">
        <f ca="1">INDEX(Übersetzung!$1:$1048576,
                 MATCH(SUBSTITUTE(CELL("adresse",BR9),"$",""),Übersetzung!$A:$A,0),
                 MATCH($CY$2,Übersetzung!$1:$1,0))</f>
        <v>#N/A</v>
      </c>
      <c r="BS9" s="118" t="e">
        <f ca="1">INDEX(Übersetzung!$1:$1048576,
                 MATCH(SUBSTITUTE(CELL("adresse",BS9),"$",""),Übersetzung!$A:$A,0),
                 MATCH($CY$2,Übersetzung!$1:$1,0))</f>
        <v>#N/A</v>
      </c>
      <c r="BT9" s="118" t="e">
        <f ca="1">INDEX(Übersetzung!$1:$1048576,
                 MATCH(SUBSTITUTE(CELL("adresse",BT9),"$",""),Übersetzung!$A:$A,0),
                 MATCH($CY$2,Übersetzung!$1:$1,0))</f>
        <v>#N/A</v>
      </c>
      <c r="BU9" s="118" t="e">
        <f ca="1">INDEX(Übersetzung!$1:$1048576,
                 MATCH(SUBSTITUTE(CELL("adresse",BU9),"$",""),Übersetzung!$A:$A,0),
                 MATCH($CY$2,Übersetzung!$1:$1,0))</f>
        <v>#N/A</v>
      </c>
      <c r="BV9" s="118" t="e">
        <f ca="1">INDEX(Übersetzung!$1:$1048576,
                 MATCH(SUBSTITUTE(CELL("adresse",BV9),"$",""),Übersetzung!$A:$A,0),
                 MATCH($CY$2,Übersetzung!$1:$1,0))</f>
        <v>#N/A</v>
      </c>
      <c r="BW9" s="118" t="e">
        <f ca="1">INDEX(Übersetzung!$1:$1048576,
                 MATCH(SUBSTITUTE(CELL("adresse",BW9),"$",""),Übersetzung!$A:$A,0),
                 MATCH($CY$2,Übersetzung!$1:$1,0))</f>
        <v>#N/A</v>
      </c>
      <c r="BX9" s="118" t="e">
        <f ca="1">INDEX(Übersetzung!$1:$1048576,
                 MATCH(SUBSTITUTE(CELL("adresse",BX9),"$",""),Übersetzung!$A:$A,0),
                 MATCH($CY$2,Übersetzung!$1:$1,0))</f>
        <v>#N/A</v>
      </c>
      <c r="BY9" s="118" t="e">
        <f ca="1">INDEX(Übersetzung!$1:$1048576,
                 MATCH(SUBSTITUTE(CELL("adresse",BY9),"$",""),Übersetzung!$A:$A,0),
                 MATCH($CY$2,Übersetzung!$1:$1,0))</f>
        <v>#N/A</v>
      </c>
      <c r="BZ9" s="118" t="e">
        <f ca="1">INDEX(Übersetzung!$1:$1048576,
                 MATCH(SUBSTITUTE(CELL("adresse",BZ9),"$",""),Übersetzung!$A:$A,0),
                 MATCH($CY$2,Übersetzung!$1:$1,0))</f>
        <v>#N/A</v>
      </c>
      <c r="CA9" s="118" t="e">
        <f ca="1">INDEX(Übersetzung!$1:$1048576,
                 MATCH(SUBSTITUTE(CELL("adresse",CA9),"$",""),Übersetzung!$A:$A,0),
                 MATCH($CY$2,Übersetzung!$1:$1,0))</f>
        <v>#N/A</v>
      </c>
      <c r="CB9" s="118" t="e">
        <f ca="1">INDEX(Übersetzung!$1:$1048576,
                 MATCH(SUBSTITUTE(CELL("adresse",CB9),"$",""),Übersetzung!$A:$A,0),
                 MATCH($CY$2,Übersetzung!$1:$1,0))</f>
        <v>#N/A</v>
      </c>
      <c r="CC9" s="118" t="e">
        <f ca="1">INDEX(Übersetzung!$1:$1048576,
                 MATCH(SUBSTITUTE(CELL("adresse",CC9),"$",""),Übersetzung!$A:$A,0),
                 MATCH($CY$2,Übersetzung!$1:$1,0))</f>
        <v>#N/A</v>
      </c>
      <c r="CD9" s="118" t="e">
        <f ca="1">INDEX(Übersetzung!$1:$1048576,
                 MATCH(SUBSTITUTE(CELL("adresse",CD9),"$",""),Übersetzung!$A:$A,0),
                 MATCH($CY$2,Übersetzung!$1:$1,0))</f>
        <v>#N/A</v>
      </c>
      <c r="CE9" s="118" t="e">
        <f ca="1">INDEX(Übersetzung!$1:$1048576,
                 MATCH(SUBSTITUTE(CELL("adresse",CE9),"$",""),Übersetzung!$A:$A,0),
                 MATCH($CY$2,Übersetzung!$1:$1,0))</f>
        <v>#N/A</v>
      </c>
      <c r="CF9" s="118" t="e">
        <f ca="1">INDEX(Übersetzung!$1:$1048576,
                 MATCH(SUBSTITUTE(CELL("adresse",CF9),"$",""),Übersetzung!$A:$A,0),
                 MATCH($CY$2,Übersetzung!$1:$1,0))</f>
        <v>#N/A</v>
      </c>
      <c r="CG9" s="118" t="e">
        <f ca="1">INDEX(Übersetzung!$1:$1048576,
                 MATCH(SUBSTITUTE(CELL("adresse",CG9),"$",""),Übersetzung!$A:$A,0),
                 MATCH($CY$2,Übersetzung!$1:$1,0))</f>
        <v>#N/A</v>
      </c>
      <c r="CH9" s="118" t="e">
        <f ca="1">INDEX(Übersetzung!$1:$1048576,
                 MATCH(SUBSTITUTE(CELL("adresse",CH9),"$",""),Übersetzung!$A:$A,0),
                 MATCH($CY$2,Übersetzung!$1:$1,0))</f>
        <v>#N/A</v>
      </c>
      <c r="CI9" s="118" t="e">
        <f ca="1">INDEX(Übersetzung!$1:$1048576,
                 MATCH(SUBSTITUTE(CELL("adresse",CI9),"$",""),Übersetzung!$A:$A,0),
                 MATCH($CY$2,Übersetzung!$1:$1,0))</f>
        <v>#N/A</v>
      </c>
      <c r="CJ9" s="118" t="e">
        <f ca="1">INDEX(Übersetzung!$1:$1048576,
                 MATCH(SUBSTITUTE(CELL("adresse",CJ9),"$",""),Übersetzung!$A:$A,0),
                 MATCH($CY$2,Übersetzung!$1:$1,0))</f>
        <v>#N/A</v>
      </c>
      <c r="CK9" s="118" t="e">
        <f ca="1">INDEX(Übersetzung!$1:$1048576,
                 MATCH(SUBSTITUTE(CELL("adresse",CK9),"$",""),Übersetzung!$A:$A,0),
                 MATCH($CY$2,Übersetzung!$1:$1,0))</f>
        <v>#N/A</v>
      </c>
      <c r="CL9" s="118" t="e">
        <f ca="1">INDEX(Übersetzung!$1:$1048576,
                 MATCH(SUBSTITUTE(CELL("adresse",CL9),"$",""),Übersetzung!$A:$A,0),
                 MATCH($CY$2,Übersetzung!$1:$1,0))</f>
        <v>#N/A</v>
      </c>
      <c r="CM9" s="118" t="e">
        <f ca="1">INDEX(Übersetzung!$1:$1048576,
                 MATCH(SUBSTITUTE(CELL("adresse",CM9),"$",""),Übersetzung!$A:$A,0),
                 MATCH($CY$2,Übersetzung!$1:$1,0))</f>
        <v>#N/A</v>
      </c>
      <c r="CN9" s="118" t="e">
        <f ca="1">INDEX(Übersetzung!$1:$1048576,
                 MATCH(SUBSTITUTE(CELL("adresse",CN9),"$",""),Übersetzung!$A:$A,0),
                 MATCH($CY$2,Übersetzung!$1:$1,0))</f>
        <v>#N/A</v>
      </c>
      <c r="CO9" s="118" t="e">
        <f ca="1">INDEX(Übersetzung!$1:$1048576,
                 MATCH(SUBSTITUTE(CELL("adresse",CO9),"$",""),Übersetzung!$A:$A,0),
                 MATCH($CY$2,Übersetzung!$1:$1,0))</f>
        <v>#N/A</v>
      </c>
      <c r="CP9" s="118" t="e">
        <f ca="1">INDEX(Übersetzung!$1:$1048576,
                 MATCH(SUBSTITUTE(CELL("adresse",CP9),"$",""),Übersetzung!$A:$A,0),
                 MATCH($CY$2,Übersetzung!$1:$1,0))</f>
        <v>#N/A</v>
      </c>
      <c r="CQ9" s="118" t="e">
        <f ca="1">INDEX(Übersetzung!$1:$1048576,
                 MATCH(SUBSTITUTE(CELL("adresse",CQ9),"$",""),Übersetzung!$A:$A,0),
                 MATCH($CY$2,Übersetzung!$1:$1,0))</f>
        <v>#N/A</v>
      </c>
      <c r="CR9" s="118" t="e">
        <f ca="1">INDEX(Übersetzung!$1:$1048576,
                 MATCH(SUBSTITUTE(CELL("adresse",CR9),"$",""),Übersetzung!$A:$A,0),
                 MATCH($CY$2,Übersetzung!$1:$1,0))</f>
        <v>#N/A</v>
      </c>
      <c r="CS9" s="119" t="e">
        <f ca="1">INDEX(Übersetzung!$1:$1048576,
                 MATCH(SUBSTITUTE(CELL("adresse",CS9),"$",""),Übersetzung!$A:$A,0),
                 MATCH($CY$2,Übersetzung!$1:$1,0))</f>
        <v>#N/A</v>
      </c>
      <c r="CT9" s="112"/>
      <c r="CU9" s="44"/>
      <c r="CV9" s="43"/>
      <c r="CW9" s="51"/>
      <c r="CX9" s="48"/>
      <c r="CY9" s="48"/>
      <c r="CZ9" s="210"/>
      <c r="DA9" s="210"/>
      <c r="DB9" s="210"/>
      <c r="DC9" s="210"/>
      <c r="DD9" s="211"/>
      <c r="DE9" s="215"/>
      <c r="DF9" s="218"/>
      <c r="DG9" s="51"/>
      <c r="DH9" s="43"/>
      <c r="DI9" s="44"/>
    </row>
    <row r="10" spans="1:113" ht="3" customHeight="1">
      <c r="A10" s="111"/>
      <c r="B10" s="120" t="e">
        <f ca="1">INDEX(Übersetzung!$1:$1048576,
                 MATCH(SUBSTITUTE(CELL("adresse",B10),"$",""),Übersetzung!$A:$A,0),
                 MATCH($CY$2,Übersetzung!$1:$1,0))</f>
        <v>#N/A</v>
      </c>
      <c r="C10" s="121" t="e">
        <f ca="1">INDEX(Übersetzung!$1:$1048576,
                 MATCH(SUBSTITUTE(CELL("adresse",C10),"$",""),Übersetzung!$A:$A,0),
                 MATCH($CY$2,Übersetzung!$1:$1,0))</f>
        <v>#N/A</v>
      </c>
      <c r="D10" s="121" t="e">
        <f ca="1">INDEX(Übersetzung!$1:$1048576,
                 MATCH(SUBSTITUTE(CELL("adresse",D10),"$",""),Übersetzung!$A:$A,0),
                 MATCH($CY$2,Übersetzung!$1:$1,0))</f>
        <v>#N/A</v>
      </c>
      <c r="E10" s="121" t="e">
        <f ca="1">INDEX(Übersetzung!$1:$1048576,
                 MATCH(SUBSTITUTE(CELL("adresse",E10),"$",""),Übersetzung!$A:$A,0),
                 MATCH($CY$2,Übersetzung!$1:$1,0))</f>
        <v>#N/A</v>
      </c>
      <c r="F10" s="121" t="e">
        <f ca="1">INDEX(Übersetzung!$1:$1048576,
                 MATCH(SUBSTITUTE(CELL("adresse",F10),"$",""),Übersetzung!$A:$A,0),
                 MATCH($CY$2,Übersetzung!$1:$1,0))</f>
        <v>#N/A</v>
      </c>
      <c r="G10" s="121" t="e">
        <f ca="1">INDEX(Übersetzung!$1:$1048576,
                 MATCH(SUBSTITUTE(CELL("adresse",G10),"$",""),Übersetzung!$A:$A,0),
                 MATCH($CY$2,Übersetzung!$1:$1,0))</f>
        <v>#N/A</v>
      </c>
      <c r="H10" s="121" t="e">
        <f ca="1">INDEX(Übersetzung!$1:$1048576,
                 MATCH(SUBSTITUTE(CELL("adresse",H10),"$",""),Übersetzung!$A:$A,0),
                 MATCH($CY$2,Übersetzung!$1:$1,0))</f>
        <v>#N/A</v>
      </c>
      <c r="I10" s="121" t="e">
        <f ca="1">INDEX(Übersetzung!$1:$1048576,
                 MATCH(SUBSTITUTE(CELL("adresse",I10),"$",""),Übersetzung!$A:$A,0),
                 MATCH($CY$2,Übersetzung!$1:$1,0))</f>
        <v>#N/A</v>
      </c>
      <c r="J10" s="121" t="e">
        <f ca="1">INDEX(Übersetzung!$1:$1048576,
                 MATCH(SUBSTITUTE(CELL("adresse",J10),"$",""),Übersetzung!$A:$A,0),
                 MATCH($CY$2,Übersetzung!$1:$1,0))</f>
        <v>#N/A</v>
      </c>
      <c r="K10" s="121" t="e">
        <f ca="1">INDEX(Übersetzung!$1:$1048576,
                 MATCH(SUBSTITUTE(CELL("adresse",K10),"$",""),Übersetzung!$A:$A,0),
                 MATCH($CY$2,Übersetzung!$1:$1,0))</f>
        <v>#N/A</v>
      </c>
      <c r="L10" s="121" t="e">
        <f ca="1">INDEX(Übersetzung!$1:$1048576,
                 MATCH(SUBSTITUTE(CELL("adresse",L10),"$",""),Übersetzung!$A:$A,0),
                 MATCH($CY$2,Übersetzung!$1:$1,0))</f>
        <v>#N/A</v>
      </c>
      <c r="M10" s="121" t="e">
        <f ca="1">INDEX(Übersetzung!$1:$1048576,
                 MATCH(SUBSTITUTE(CELL("adresse",M10),"$",""),Übersetzung!$A:$A,0),
                 MATCH($CY$2,Übersetzung!$1:$1,0))</f>
        <v>#N/A</v>
      </c>
      <c r="N10" s="121" t="e">
        <f ca="1">INDEX(Übersetzung!$1:$1048576,
                 MATCH(SUBSTITUTE(CELL("adresse",N10),"$",""),Übersetzung!$A:$A,0),
                 MATCH($CY$2,Übersetzung!$1:$1,0))</f>
        <v>#N/A</v>
      </c>
      <c r="O10" s="121" t="e">
        <f ca="1">INDEX(Übersetzung!$1:$1048576,
                 MATCH(SUBSTITUTE(CELL("adresse",O10),"$",""),Übersetzung!$A:$A,0),
                 MATCH($CY$2,Übersetzung!$1:$1,0))</f>
        <v>#N/A</v>
      </c>
      <c r="P10" s="121" t="e">
        <f ca="1">INDEX(Übersetzung!$1:$1048576,
                 MATCH(SUBSTITUTE(CELL("adresse",P10),"$",""),Übersetzung!$A:$A,0),
                 MATCH($CY$2,Übersetzung!$1:$1,0))</f>
        <v>#N/A</v>
      </c>
      <c r="Q10" s="121" t="e">
        <f ca="1">INDEX(Übersetzung!$1:$1048576,
                 MATCH(SUBSTITUTE(CELL("adresse",Q10),"$",""),Übersetzung!$A:$A,0),
                 MATCH($CY$2,Übersetzung!$1:$1,0))</f>
        <v>#N/A</v>
      </c>
      <c r="R10" s="121" t="e">
        <f ca="1">INDEX(Übersetzung!$1:$1048576,
                 MATCH(SUBSTITUTE(CELL("adresse",R10),"$",""),Übersetzung!$A:$A,0),
                 MATCH($CY$2,Übersetzung!$1:$1,0))</f>
        <v>#N/A</v>
      </c>
      <c r="S10" s="121" t="e">
        <f ca="1">INDEX(Übersetzung!$1:$1048576,
                 MATCH(SUBSTITUTE(CELL("adresse",S10),"$",""),Übersetzung!$A:$A,0),
                 MATCH($CY$2,Übersetzung!$1:$1,0))</f>
        <v>#N/A</v>
      </c>
      <c r="T10" s="121" t="e">
        <f ca="1">INDEX(Übersetzung!$1:$1048576,
                 MATCH(SUBSTITUTE(CELL("adresse",T10),"$",""),Übersetzung!$A:$A,0),
                 MATCH($CY$2,Übersetzung!$1:$1,0))</f>
        <v>#N/A</v>
      </c>
      <c r="U10" s="121" t="e">
        <f ca="1">INDEX(Übersetzung!$1:$1048576,
                 MATCH(SUBSTITUTE(CELL("adresse",U10),"$",""),Übersetzung!$A:$A,0),
                 MATCH($CY$2,Übersetzung!$1:$1,0))</f>
        <v>#N/A</v>
      </c>
      <c r="V10" s="121" t="e">
        <f ca="1">INDEX(Übersetzung!$1:$1048576,
                 MATCH(SUBSTITUTE(CELL("adresse",V10),"$",""),Übersetzung!$A:$A,0),
                 MATCH($CY$2,Übersetzung!$1:$1,0))</f>
        <v>#N/A</v>
      </c>
      <c r="W10" s="121" t="e">
        <f ca="1">INDEX(Übersetzung!$1:$1048576,
                 MATCH(SUBSTITUTE(CELL("adresse",W10),"$",""),Übersetzung!$A:$A,0),
                 MATCH($CY$2,Übersetzung!$1:$1,0))</f>
        <v>#N/A</v>
      </c>
      <c r="X10" s="121" t="e">
        <f ca="1">INDEX(Übersetzung!$1:$1048576,
                 MATCH(SUBSTITUTE(CELL("adresse",X10),"$",""),Übersetzung!$A:$A,0),
                 MATCH($CY$2,Übersetzung!$1:$1,0))</f>
        <v>#N/A</v>
      </c>
      <c r="Y10" s="121" t="e">
        <f ca="1">INDEX(Übersetzung!$1:$1048576,
                 MATCH(SUBSTITUTE(CELL("adresse",Y10),"$",""),Übersetzung!$A:$A,0),
                 MATCH($CY$2,Übersetzung!$1:$1,0))</f>
        <v>#N/A</v>
      </c>
      <c r="Z10" s="121" t="e">
        <f ca="1">INDEX(Übersetzung!$1:$1048576,
                 MATCH(SUBSTITUTE(CELL("adresse",Z10),"$",""),Übersetzung!$A:$A,0),
                 MATCH($CY$2,Übersetzung!$1:$1,0))</f>
        <v>#N/A</v>
      </c>
      <c r="AA10" s="121" t="e">
        <f ca="1">INDEX(Übersetzung!$1:$1048576,
                 MATCH(SUBSTITUTE(CELL("adresse",AA10),"$",""),Übersetzung!$A:$A,0),
                 MATCH($CY$2,Übersetzung!$1:$1,0))</f>
        <v>#N/A</v>
      </c>
      <c r="AB10" s="121" t="e">
        <f ca="1">INDEX(Übersetzung!$1:$1048576,
                 MATCH(SUBSTITUTE(CELL("adresse",AB10),"$",""),Übersetzung!$A:$A,0),
                 MATCH($CY$2,Übersetzung!$1:$1,0))</f>
        <v>#N/A</v>
      </c>
      <c r="AC10" s="121" t="e">
        <f ca="1">INDEX(Übersetzung!$1:$1048576,
                 MATCH(SUBSTITUTE(CELL("adresse",AC10),"$",""),Übersetzung!$A:$A,0),
                 MATCH($CY$2,Übersetzung!$1:$1,0))</f>
        <v>#N/A</v>
      </c>
      <c r="AD10" s="121" t="e">
        <f ca="1">INDEX(Übersetzung!$1:$1048576,
                 MATCH(SUBSTITUTE(CELL("adresse",AD10),"$",""),Übersetzung!$A:$A,0),
                 MATCH($CY$2,Übersetzung!$1:$1,0))</f>
        <v>#N/A</v>
      </c>
      <c r="AE10" s="121" t="e">
        <f ca="1">INDEX(Übersetzung!$1:$1048576,
                 MATCH(SUBSTITUTE(CELL("adresse",AE10),"$",""),Übersetzung!$A:$A,0),
                 MATCH($CY$2,Übersetzung!$1:$1,0))</f>
        <v>#N/A</v>
      </c>
      <c r="AF10" s="121" t="e">
        <f ca="1">INDEX(Übersetzung!$1:$1048576,
                 MATCH(SUBSTITUTE(CELL("adresse",AF10),"$",""),Übersetzung!$A:$A,0),
                 MATCH($CY$2,Übersetzung!$1:$1,0))</f>
        <v>#N/A</v>
      </c>
      <c r="AG10" s="121" t="e">
        <f ca="1">INDEX(Übersetzung!$1:$1048576,
                 MATCH(SUBSTITUTE(CELL("adresse",AG10),"$",""),Übersetzung!$A:$A,0),
                 MATCH($CY$2,Übersetzung!$1:$1,0))</f>
        <v>#N/A</v>
      </c>
      <c r="AH10" s="121" t="e">
        <f ca="1">INDEX(Übersetzung!$1:$1048576,
                 MATCH(SUBSTITUTE(CELL("adresse",AH10),"$",""),Übersetzung!$A:$A,0),
                 MATCH($CY$2,Übersetzung!$1:$1,0))</f>
        <v>#N/A</v>
      </c>
      <c r="AI10" s="121" t="e">
        <f ca="1">INDEX(Übersetzung!$1:$1048576,
                 MATCH(SUBSTITUTE(CELL("adresse",AI10),"$",""),Übersetzung!$A:$A,0),
                 MATCH($CY$2,Übersetzung!$1:$1,0))</f>
        <v>#N/A</v>
      </c>
      <c r="AJ10" s="121" t="e">
        <f ca="1">INDEX(Übersetzung!$1:$1048576,
                 MATCH(SUBSTITUTE(CELL("adresse",AJ10),"$",""),Übersetzung!$A:$A,0),
                 MATCH($CY$2,Übersetzung!$1:$1,0))</f>
        <v>#N/A</v>
      </c>
      <c r="AK10" s="121" t="e">
        <f ca="1">INDEX(Übersetzung!$1:$1048576,
                 MATCH(SUBSTITUTE(CELL("adresse",AK10),"$",""),Übersetzung!$A:$A,0),
                 MATCH($CY$2,Übersetzung!$1:$1,0))</f>
        <v>#N/A</v>
      </c>
      <c r="AL10" s="121" t="e">
        <f ca="1">INDEX(Übersetzung!$1:$1048576,
                 MATCH(SUBSTITUTE(CELL("adresse",AL10),"$",""),Übersetzung!$A:$A,0),
                 MATCH($CY$2,Übersetzung!$1:$1,0))</f>
        <v>#N/A</v>
      </c>
      <c r="AM10" s="121" t="e">
        <f ca="1">INDEX(Übersetzung!$1:$1048576,
                 MATCH(SUBSTITUTE(CELL("adresse",AM10),"$",""),Übersetzung!$A:$A,0),
                 MATCH($CY$2,Übersetzung!$1:$1,0))</f>
        <v>#N/A</v>
      </c>
      <c r="AN10" s="121" t="e">
        <f ca="1">INDEX(Übersetzung!$1:$1048576,
                 MATCH(SUBSTITUTE(CELL("adresse",AN10),"$",""),Übersetzung!$A:$A,0),
                 MATCH($CY$2,Übersetzung!$1:$1,0))</f>
        <v>#N/A</v>
      </c>
      <c r="AO10" s="121" t="e">
        <f ca="1">INDEX(Übersetzung!$1:$1048576,
                 MATCH(SUBSTITUTE(CELL("adresse",AO10),"$",""),Übersetzung!$A:$A,0),
                 MATCH($CY$2,Übersetzung!$1:$1,0))</f>
        <v>#N/A</v>
      </c>
      <c r="AP10" s="121" t="e">
        <f ca="1">INDEX(Übersetzung!$1:$1048576,
                 MATCH(SUBSTITUTE(CELL("adresse",AP10),"$",""),Übersetzung!$A:$A,0),
                 MATCH($CY$2,Übersetzung!$1:$1,0))</f>
        <v>#N/A</v>
      </c>
      <c r="AQ10" s="121" t="e">
        <f ca="1">INDEX(Übersetzung!$1:$1048576,
                 MATCH(SUBSTITUTE(CELL("adresse",AQ10),"$",""),Übersetzung!$A:$A,0),
                 MATCH($CY$2,Übersetzung!$1:$1,0))</f>
        <v>#N/A</v>
      </c>
      <c r="AR10" s="121" t="e">
        <f ca="1">INDEX(Übersetzung!$1:$1048576,
                 MATCH(SUBSTITUTE(CELL("adresse",AR10),"$",""),Übersetzung!$A:$A,0),
                 MATCH($CY$2,Übersetzung!$1:$1,0))</f>
        <v>#N/A</v>
      </c>
      <c r="AS10" s="121" t="e">
        <f ca="1">INDEX(Übersetzung!$1:$1048576,
                 MATCH(SUBSTITUTE(CELL("adresse",AS10),"$",""),Übersetzung!$A:$A,0),
                 MATCH($CY$2,Übersetzung!$1:$1,0))</f>
        <v>#N/A</v>
      </c>
      <c r="AT10" s="121" t="e">
        <f ca="1">INDEX(Übersetzung!$1:$1048576,
                 MATCH(SUBSTITUTE(CELL("adresse",AT10),"$",""),Übersetzung!$A:$A,0),
                 MATCH($CY$2,Übersetzung!$1:$1,0))</f>
        <v>#N/A</v>
      </c>
      <c r="AU10" s="121" t="e">
        <f ca="1">INDEX(Übersetzung!$1:$1048576,
                 MATCH(SUBSTITUTE(CELL("adresse",AU10),"$",""),Übersetzung!$A:$A,0),
                 MATCH($CY$2,Übersetzung!$1:$1,0))</f>
        <v>#N/A</v>
      </c>
      <c r="AV10" s="121" t="e">
        <f ca="1">INDEX(Übersetzung!$1:$1048576,
                 MATCH(SUBSTITUTE(CELL("adresse",AV10),"$",""),Übersetzung!$A:$A,0),
                 MATCH($CY$2,Übersetzung!$1:$1,0))</f>
        <v>#N/A</v>
      </c>
      <c r="AW10" s="121" t="e">
        <f ca="1">INDEX(Übersetzung!$1:$1048576,
                 MATCH(SUBSTITUTE(CELL("adresse",AW10),"$",""),Übersetzung!$A:$A,0),
                 MATCH($CY$2,Übersetzung!$1:$1,0))</f>
        <v>#N/A</v>
      </c>
      <c r="AX10" s="121" t="e">
        <f ca="1">INDEX(Übersetzung!$1:$1048576,
                 MATCH(SUBSTITUTE(CELL("adresse",AX10),"$",""),Übersetzung!$A:$A,0),
                 MATCH($CY$2,Übersetzung!$1:$1,0))</f>
        <v>#N/A</v>
      </c>
      <c r="AY10" s="121" t="e">
        <f ca="1">INDEX(Übersetzung!$1:$1048576,
                 MATCH(SUBSTITUTE(CELL("adresse",AY10),"$",""),Übersetzung!$A:$A,0),
                 MATCH($CY$2,Übersetzung!$1:$1,0))</f>
        <v>#N/A</v>
      </c>
      <c r="AZ10" s="121" t="e">
        <f ca="1">INDEX(Übersetzung!$1:$1048576,
                 MATCH(SUBSTITUTE(CELL("adresse",AZ10),"$",""),Übersetzung!$A:$A,0),
                 MATCH($CY$2,Übersetzung!$1:$1,0))</f>
        <v>#N/A</v>
      </c>
      <c r="BA10" s="121" t="e">
        <f ca="1">INDEX(Übersetzung!$1:$1048576,
                 MATCH(SUBSTITUTE(CELL("adresse",BA10),"$",""),Übersetzung!$A:$A,0),
                 MATCH($CY$2,Übersetzung!$1:$1,0))</f>
        <v>#N/A</v>
      </c>
      <c r="BB10" s="121" t="e">
        <f ca="1">INDEX(Übersetzung!$1:$1048576,
                 MATCH(SUBSTITUTE(CELL("adresse",BB10),"$",""),Übersetzung!$A:$A,0),
                 MATCH($CY$2,Übersetzung!$1:$1,0))</f>
        <v>#N/A</v>
      </c>
      <c r="BC10" s="121" t="e">
        <f ca="1">INDEX(Übersetzung!$1:$1048576,
                 MATCH(SUBSTITUTE(CELL("adresse",BC10),"$",""),Übersetzung!$A:$A,0),
                 MATCH($CY$2,Übersetzung!$1:$1,0))</f>
        <v>#N/A</v>
      </c>
      <c r="BD10" s="121" t="e">
        <f ca="1">INDEX(Übersetzung!$1:$1048576,
                 MATCH(SUBSTITUTE(CELL("adresse",BD10),"$",""),Übersetzung!$A:$A,0),
                 MATCH($CY$2,Übersetzung!$1:$1,0))</f>
        <v>#N/A</v>
      </c>
      <c r="BE10" s="121" t="e">
        <f ca="1">INDEX(Übersetzung!$1:$1048576,
                 MATCH(SUBSTITUTE(CELL("adresse",BE10),"$",""),Übersetzung!$A:$A,0),
                 MATCH($CY$2,Übersetzung!$1:$1,0))</f>
        <v>#N/A</v>
      </c>
      <c r="BF10" s="121" t="e">
        <f ca="1">INDEX(Übersetzung!$1:$1048576,
                 MATCH(SUBSTITUTE(CELL("adresse",BF10),"$",""),Übersetzung!$A:$A,0),
                 MATCH($CY$2,Übersetzung!$1:$1,0))</f>
        <v>#N/A</v>
      </c>
      <c r="BG10" s="121" t="e">
        <f ca="1">INDEX(Übersetzung!$1:$1048576,
                 MATCH(SUBSTITUTE(CELL("adresse",BG10),"$",""),Übersetzung!$A:$A,0),
                 MATCH($CY$2,Übersetzung!$1:$1,0))</f>
        <v>#N/A</v>
      </c>
      <c r="BH10" s="121" t="e">
        <f ca="1">INDEX(Übersetzung!$1:$1048576,
                 MATCH(SUBSTITUTE(CELL("adresse",BH10),"$",""),Übersetzung!$A:$A,0),
                 MATCH($CY$2,Übersetzung!$1:$1,0))</f>
        <v>#N/A</v>
      </c>
      <c r="BI10" s="121" t="e">
        <f ca="1">INDEX(Übersetzung!$1:$1048576,
                 MATCH(SUBSTITUTE(CELL("adresse",BI10),"$",""),Übersetzung!$A:$A,0),
                 MATCH($CY$2,Übersetzung!$1:$1,0))</f>
        <v>#N/A</v>
      </c>
      <c r="BJ10" s="121" t="e">
        <f ca="1">INDEX(Übersetzung!$1:$1048576,
                 MATCH(SUBSTITUTE(CELL("adresse",BJ10),"$",""),Übersetzung!$A:$A,0),
                 MATCH($CY$2,Übersetzung!$1:$1,0))</f>
        <v>#N/A</v>
      </c>
      <c r="BK10" s="121" t="e">
        <f ca="1">INDEX(Übersetzung!$1:$1048576,
                 MATCH(SUBSTITUTE(CELL("adresse",BK10),"$",""),Übersetzung!$A:$A,0),
                 MATCH($CY$2,Übersetzung!$1:$1,0))</f>
        <v>#N/A</v>
      </c>
      <c r="BL10" s="121" t="e">
        <f ca="1">INDEX(Übersetzung!$1:$1048576,
                 MATCH(SUBSTITUTE(CELL("adresse",BL10),"$",""),Übersetzung!$A:$A,0),
                 MATCH($CY$2,Übersetzung!$1:$1,0))</f>
        <v>#N/A</v>
      </c>
      <c r="BM10" s="121" t="e">
        <f ca="1">INDEX(Übersetzung!$1:$1048576,
                 MATCH(SUBSTITUTE(CELL("adresse",BM10),"$",""),Übersetzung!$A:$A,0),
                 MATCH($CY$2,Übersetzung!$1:$1,0))</f>
        <v>#N/A</v>
      </c>
      <c r="BN10" s="121" t="e">
        <f ca="1">INDEX(Übersetzung!$1:$1048576,
                 MATCH(SUBSTITUTE(CELL("adresse",BN10),"$",""),Übersetzung!$A:$A,0),
                 MATCH($CY$2,Übersetzung!$1:$1,0))</f>
        <v>#N/A</v>
      </c>
      <c r="BO10" s="121" t="e">
        <f ca="1">INDEX(Übersetzung!$1:$1048576,
                 MATCH(SUBSTITUTE(CELL("adresse",BO10),"$",""),Übersetzung!$A:$A,0),
                 MATCH($CY$2,Übersetzung!$1:$1,0))</f>
        <v>#N/A</v>
      </c>
      <c r="BP10" s="121" t="e">
        <f ca="1">INDEX(Übersetzung!$1:$1048576,
                 MATCH(SUBSTITUTE(CELL("adresse",BP10),"$",""),Übersetzung!$A:$A,0),
                 MATCH($CY$2,Übersetzung!$1:$1,0))</f>
        <v>#N/A</v>
      </c>
      <c r="BQ10" s="121" t="e">
        <f ca="1">INDEX(Übersetzung!$1:$1048576,
                 MATCH(SUBSTITUTE(CELL("adresse",BQ10),"$",""),Übersetzung!$A:$A,0),
                 MATCH($CY$2,Übersetzung!$1:$1,0))</f>
        <v>#N/A</v>
      </c>
      <c r="BR10" s="121" t="e">
        <f ca="1">INDEX(Übersetzung!$1:$1048576,
                 MATCH(SUBSTITUTE(CELL("adresse",BR10),"$",""),Übersetzung!$A:$A,0),
                 MATCH($CY$2,Übersetzung!$1:$1,0))</f>
        <v>#N/A</v>
      </c>
      <c r="BS10" s="121" t="e">
        <f ca="1">INDEX(Übersetzung!$1:$1048576,
                 MATCH(SUBSTITUTE(CELL("adresse",BS10),"$",""),Übersetzung!$A:$A,0),
                 MATCH($CY$2,Übersetzung!$1:$1,0))</f>
        <v>#N/A</v>
      </c>
      <c r="BT10" s="121" t="e">
        <f ca="1">INDEX(Übersetzung!$1:$1048576,
                 MATCH(SUBSTITUTE(CELL("adresse",BT10),"$",""),Übersetzung!$A:$A,0),
                 MATCH($CY$2,Übersetzung!$1:$1,0))</f>
        <v>#N/A</v>
      </c>
      <c r="BU10" s="121" t="e">
        <f ca="1">INDEX(Übersetzung!$1:$1048576,
                 MATCH(SUBSTITUTE(CELL("adresse",BU10),"$",""),Übersetzung!$A:$A,0),
                 MATCH($CY$2,Übersetzung!$1:$1,0))</f>
        <v>#N/A</v>
      </c>
      <c r="BV10" s="121" t="e">
        <f ca="1">INDEX(Übersetzung!$1:$1048576,
                 MATCH(SUBSTITUTE(CELL("adresse",BV10),"$",""),Übersetzung!$A:$A,0),
                 MATCH($CY$2,Übersetzung!$1:$1,0))</f>
        <v>#N/A</v>
      </c>
      <c r="BW10" s="121" t="e">
        <f ca="1">INDEX(Übersetzung!$1:$1048576,
                 MATCH(SUBSTITUTE(CELL("adresse",BW10),"$",""),Übersetzung!$A:$A,0),
                 MATCH($CY$2,Übersetzung!$1:$1,0))</f>
        <v>#N/A</v>
      </c>
      <c r="BX10" s="121" t="e">
        <f ca="1">INDEX(Übersetzung!$1:$1048576,
                 MATCH(SUBSTITUTE(CELL("adresse",BX10),"$",""),Übersetzung!$A:$A,0),
                 MATCH($CY$2,Übersetzung!$1:$1,0))</f>
        <v>#N/A</v>
      </c>
      <c r="BY10" s="121" t="e">
        <f ca="1">INDEX(Übersetzung!$1:$1048576,
                 MATCH(SUBSTITUTE(CELL("adresse",BY10),"$",""),Übersetzung!$A:$A,0),
                 MATCH($CY$2,Übersetzung!$1:$1,0))</f>
        <v>#N/A</v>
      </c>
      <c r="BZ10" s="121" t="e">
        <f ca="1">INDEX(Übersetzung!$1:$1048576,
                 MATCH(SUBSTITUTE(CELL("adresse",BZ10),"$",""),Übersetzung!$A:$A,0),
                 MATCH($CY$2,Übersetzung!$1:$1,0))</f>
        <v>#N/A</v>
      </c>
      <c r="CA10" s="121" t="e">
        <f ca="1">INDEX(Übersetzung!$1:$1048576,
                 MATCH(SUBSTITUTE(CELL("adresse",CA10),"$",""),Übersetzung!$A:$A,0),
                 MATCH($CY$2,Übersetzung!$1:$1,0))</f>
        <v>#N/A</v>
      </c>
      <c r="CB10" s="121" t="e">
        <f ca="1">INDEX(Übersetzung!$1:$1048576,
                 MATCH(SUBSTITUTE(CELL("adresse",CB10),"$",""),Übersetzung!$A:$A,0),
                 MATCH($CY$2,Übersetzung!$1:$1,0))</f>
        <v>#N/A</v>
      </c>
      <c r="CC10" s="121" t="e">
        <f ca="1">INDEX(Übersetzung!$1:$1048576,
                 MATCH(SUBSTITUTE(CELL("adresse",CC10),"$",""),Übersetzung!$A:$A,0),
                 MATCH($CY$2,Übersetzung!$1:$1,0))</f>
        <v>#N/A</v>
      </c>
      <c r="CD10" s="121" t="e">
        <f ca="1">INDEX(Übersetzung!$1:$1048576,
                 MATCH(SUBSTITUTE(CELL("adresse",CD10),"$",""),Übersetzung!$A:$A,0),
                 MATCH($CY$2,Übersetzung!$1:$1,0))</f>
        <v>#N/A</v>
      </c>
      <c r="CE10" s="121" t="e">
        <f ca="1">INDEX(Übersetzung!$1:$1048576,
                 MATCH(SUBSTITUTE(CELL("adresse",CE10),"$",""),Übersetzung!$A:$A,0),
                 MATCH($CY$2,Übersetzung!$1:$1,0))</f>
        <v>#N/A</v>
      </c>
      <c r="CF10" s="121" t="e">
        <f ca="1">INDEX(Übersetzung!$1:$1048576,
                 MATCH(SUBSTITUTE(CELL("adresse",CF10),"$",""),Übersetzung!$A:$A,0),
                 MATCH($CY$2,Übersetzung!$1:$1,0))</f>
        <v>#N/A</v>
      </c>
      <c r="CG10" s="121" t="e">
        <f ca="1">INDEX(Übersetzung!$1:$1048576,
                 MATCH(SUBSTITUTE(CELL("adresse",CG10),"$",""),Übersetzung!$A:$A,0),
                 MATCH($CY$2,Übersetzung!$1:$1,0))</f>
        <v>#N/A</v>
      </c>
      <c r="CH10" s="121" t="e">
        <f ca="1">INDEX(Übersetzung!$1:$1048576,
                 MATCH(SUBSTITUTE(CELL("adresse",CH10),"$",""),Übersetzung!$A:$A,0),
                 MATCH($CY$2,Übersetzung!$1:$1,0))</f>
        <v>#N/A</v>
      </c>
      <c r="CI10" s="121" t="e">
        <f ca="1">INDEX(Übersetzung!$1:$1048576,
                 MATCH(SUBSTITUTE(CELL("adresse",CI10),"$",""),Übersetzung!$A:$A,0),
                 MATCH($CY$2,Übersetzung!$1:$1,0))</f>
        <v>#N/A</v>
      </c>
      <c r="CJ10" s="121" t="e">
        <f ca="1">INDEX(Übersetzung!$1:$1048576,
                 MATCH(SUBSTITUTE(CELL("adresse",CJ10),"$",""),Übersetzung!$A:$A,0),
                 MATCH($CY$2,Übersetzung!$1:$1,0))</f>
        <v>#N/A</v>
      </c>
      <c r="CK10" s="121" t="e">
        <f ca="1">INDEX(Übersetzung!$1:$1048576,
                 MATCH(SUBSTITUTE(CELL("adresse",CK10),"$",""),Übersetzung!$A:$A,0),
                 MATCH($CY$2,Übersetzung!$1:$1,0))</f>
        <v>#N/A</v>
      </c>
      <c r="CL10" s="121" t="e">
        <f ca="1">INDEX(Übersetzung!$1:$1048576,
                 MATCH(SUBSTITUTE(CELL("adresse",CL10),"$",""),Übersetzung!$A:$A,0),
                 MATCH($CY$2,Übersetzung!$1:$1,0))</f>
        <v>#N/A</v>
      </c>
      <c r="CM10" s="121" t="e">
        <f ca="1">INDEX(Übersetzung!$1:$1048576,
                 MATCH(SUBSTITUTE(CELL("adresse",CM10),"$",""),Übersetzung!$A:$A,0),
                 MATCH($CY$2,Übersetzung!$1:$1,0))</f>
        <v>#N/A</v>
      </c>
      <c r="CN10" s="121" t="e">
        <f ca="1">INDEX(Übersetzung!$1:$1048576,
                 MATCH(SUBSTITUTE(CELL("adresse",CN10),"$",""),Übersetzung!$A:$A,0),
                 MATCH($CY$2,Übersetzung!$1:$1,0))</f>
        <v>#N/A</v>
      </c>
      <c r="CO10" s="121" t="e">
        <f ca="1">INDEX(Übersetzung!$1:$1048576,
                 MATCH(SUBSTITUTE(CELL("adresse",CO10),"$",""),Übersetzung!$A:$A,0),
                 MATCH($CY$2,Übersetzung!$1:$1,0))</f>
        <v>#N/A</v>
      </c>
      <c r="CP10" s="121" t="e">
        <f ca="1">INDEX(Übersetzung!$1:$1048576,
                 MATCH(SUBSTITUTE(CELL("adresse",CP10),"$",""),Übersetzung!$A:$A,0),
                 MATCH($CY$2,Übersetzung!$1:$1,0))</f>
        <v>#N/A</v>
      </c>
      <c r="CQ10" s="121" t="e">
        <f ca="1">INDEX(Übersetzung!$1:$1048576,
                 MATCH(SUBSTITUTE(CELL("adresse",CQ10),"$",""),Übersetzung!$A:$A,0),
                 MATCH($CY$2,Übersetzung!$1:$1,0))</f>
        <v>#N/A</v>
      </c>
      <c r="CR10" s="121" t="e">
        <f ca="1">INDEX(Übersetzung!$1:$1048576,
                 MATCH(SUBSTITUTE(CELL("adresse",CR10),"$",""),Übersetzung!$A:$A,0),
                 MATCH($CY$2,Übersetzung!$1:$1,0))</f>
        <v>#N/A</v>
      </c>
      <c r="CS10" s="122" t="e">
        <f ca="1">INDEX(Übersetzung!$1:$1048576,
                 MATCH(SUBSTITUTE(CELL("adresse",CS10),"$",""),Übersetzung!$A:$A,0),
                 MATCH($CY$2,Übersetzung!$1:$1,0))</f>
        <v>#N/A</v>
      </c>
      <c r="CT10" s="112"/>
      <c r="CU10" s="44"/>
      <c r="CV10" s="43"/>
      <c r="CW10" s="52"/>
      <c r="CX10" s="49"/>
      <c r="CY10" s="49"/>
      <c r="CZ10" s="212"/>
      <c r="DA10" s="212"/>
      <c r="DB10" s="212"/>
      <c r="DC10" s="212"/>
      <c r="DD10" s="213"/>
      <c r="DE10" s="216"/>
      <c r="DF10" s="218"/>
      <c r="DG10" s="52"/>
      <c r="DH10" s="43"/>
      <c r="DI10" s="44"/>
    </row>
    <row r="11" spans="1:113" ht="3" customHeight="1">
      <c r="A11" s="111"/>
      <c r="B11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Customer number</v>
      </c>
      <c r="C11" s="88"/>
      <c r="D11" s="88"/>
      <c r="E11" s="88"/>
      <c r="F11" s="88"/>
      <c r="G11" s="88"/>
      <c r="H11" s="88"/>
      <c r="I11" s="88"/>
      <c r="J11" s="88"/>
      <c r="K11" s="88"/>
      <c r="L11" s="89"/>
      <c r="M11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Company</v>
      </c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9"/>
      <c r="BI11" s="91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Address</v>
      </c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123"/>
      <c r="CT11" s="112"/>
      <c r="CU11" s="44"/>
      <c r="CV11" s="43"/>
      <c r="CW11" s="50">
        <f>MATCH($CY$6:$CY$46,T_Sprache[#Headers],0)</f>
        <v>3</v>
      </c>
      <c r="CX11" s="47" t="s">
        <v>32</v>
      </c>
      <c r="CY11" s="47" t="s">
        <v>24</v>
      </c>
      <c r="CZ11" s="208"/>
      <c r="DA11" s="208"/>
      <c r="DB11" s="208"/>
      <c r="DC11" s="208"/>
      <c r="DD11" s="209"/>
      <c r="DE11" s="214" t="s">
        <v>776</v>
      </c>
      <c r="DF11" s="218"/>
      <c r="DG11" s="50">
        <f>IF(LEN(DE11) &gt; 0,MATCH(CY11,Übersetzung!$1:$1,0),"")</f>
        <v>3</v>
      </c>
      <c r="DH11" s="43"/>
      <c r="DI11" s="44"/>
    </row>
    <row r="12" spans="1:113" ht="3" customHeight="1">
      <c r="A12" s="111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2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2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123"/>
      <c r="CT12" s="112"/>
      <c r="CU12" s="44"/>
      <c r="CV12" s="43"/>
      <c r="CW12" s="51"/>
      <c r="CX12" s="48"/>
      <c r="CY12" s="48"/>
      <c r="CZ12" s="210"/>
      <c r="DA12" s="210"/>
      <c r="DB12" s="210"/>
      <c r="DC12" s="210"/>
      <c r="DD12" s="211"/>
      <c r="DE12" s="215"/>
      <c r="DF12" s="218"/>
      <c r="DG12" s="51"/>
      <c r="DH12" s="43"/>
      <c r="DI12" s="44"/>
    </row>
    <row r="13" spans="1:113" ht="3" customHeight="1">
      <c r="A13" s="111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2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2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123"/>
      <c r="CT13" s="112"/>
      <c r="CU13" s="44"/>
      <c r="CV13" s="43"/>
      <c r="CW13" s="51"/>
      <c r="CX13" s="48"/>
      <c r="CY13" s="48"/>
      <c r="CZ13" s="210"/>
      <c r="DA13" s="210"/>
      <c r="DB13" s="210"/>
      <c r="DC13" s="210"/>
      <c r="DD13" s="211"/>
      <c r="DE13" s="215"/>
      <c r="DF13" s="218"/>
      <c r="DG13" s="51"/>
      <c r="DH13" s="43"/>
      <c r="DI13" s="44"/>
    </row>
    <row r="14" spans="1:113" ht="3" customHeight="1">
      <c r="A14" s="111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2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123"/>
      <c r="CT14" s="112"/>
      <c r="CU14" s="44"/>
      <c r="CV14" s="43"/>
      <c r="CW14" s="51"/>
      <c r="CX14" s="48"/>
      <c r="CY14" s="48"/>
      <c r="CZ14" s="210"/>
      <c r="DA14" s="210"/>
      <c r="DB14" s="210"/>
      <c r="DC14" s="210"/>
      <c r="DD14" s="211"/>
      <c r="DE14" s="215"/>
      <c r="DF14" s="218"/>
      <c r="DG14" s="51"/>
      <c r="DH14" s="43"/>
      <c r="DI14" s="44"/>
    </row>
    <row r="15" spans="1:113" ht="3" customHeight="1">
      <c r="A15" s="111"/>
      <c r="B15" s="219"/>
      <c r="C15" s="205"/>
      <c r="D15" s="205"/>
      <c r="E15" s="205"/>
      <c r="F15" s="205"/>
      <c r="G15" s="205"/>
      <c r="H15" s="205"/>
      <c r="I15" s="205"/>
      <c r="J15" s="205"/>
      <c r="K15" s="205"/>
      <c r="L15" s="206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1"/>
      <c r="BI15" s="22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Street/Postcode</v>
      </c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30"/>
      <c r="CT15" s="112"/>
      <c r="CU15" s="44"/>
      <c r="CV15" s="43"/>
      <c r="CW15" s="52"/>
      <c r="CX15" s="49"/>
      <c r="CY15" s="49"/>
      <c r="CZ15" s="212"/>
      <c r="DA15" s="212"/>
      <c r="DB15" s="212"/>
      <c r="DC15" s="212"/>
      <c r="DD15" s="213"/>
      <c r="DE15" s="216"/>
      <c r="DF15" s="218"/>
      <c r="DG15" s="52"/>
      <c r="DH15" s="43"/>
      <c r="DI15" s="44"/>
    </row>
    <row r="16" spans="1:113" ht="3" customHeight="1">
      <c r="A16" s="111"/>
      <c r="B16" s="219"/>
      <c r="C16" s="205"/>
      <c r="D16" s="205"/>
      <c r="E16" s="205"/>
      <c r="F16" s="205"/>
      <c r="G16" s="205"/>
      <c r="H16" s="205"/>
      <c r="I16" s="205"/>
      <c r="J16" s="205"/>
      <c r="K16" s="205"/>
      <c r="L16" s="206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1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30"/>
      <c r="CT16" s="112"/>
      <c r="CU16" s="44"/>
      <c r="CV16" s="43"/>
      <c r="CW16" s="50">
        <f>MATCH($CY$6:$CY$46,T_Sprache[#Headers],0)</f>
        <v>4</v>
      </c>
      <c r="CX16" s="47" t="s">
        <v>753</v>
      </c>
      <c r="CY16" s="47" t="s">
        <v>751</v>
      </c>
      <c r="CZ16" s="208"/>
      <c r="DA16" s="208"/>
      <c r="DB16" s="208"/>
      <c r="DC16" s="208"/>
      <c r="DD16" s="209"/>
      <c r="DE16" s="214"/>
      <c r="DF16" s="218"/>
      <c r="DG16" s="50" t="str">
        <f>IF(LEN(DE16) &gt; 0,MATCH(CY16,Übersetzung!$1:$1,0),"")</f>
        <v/>
      </c>
      <c r="DH16" s="43"/>
      <c r="DI16" s="44"/>
    </row>
    <row r="17" spans="1:113" ht="3" customHeight="1">
      <c r="A17" s="111"/>
      <c r="B17" s="219"/>
      <c r="C17" s="205"/>
      <c r="D17" s="205"/>
      <c r="E17" s="205"/>
      <c r="F17" s="205"/>
      <c r="G17" s="205"/>
      <c r="H17" s="205"/>
      <c r="I17" s="205"/>
      <c r="J17" s="205"/>
      <c r="K17" s="205"/>
      <c r="L17" s="206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1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30"/>
      <c r="CT17" s="112"/>
      <c r="CU17" s="44"/>
      <c r="CV17" s="43"/>
      <c r="CW17" s="51"/>
      <c r="CX17" s="48"/>
      <c r="CY17" s="48"/>
      <c r="CZ17" s="210"/>
      <c r="DA17" s="210"/>
      <c r="DB17" s="210"/>
      <c r="DC17" s="210"/>
      <c r="DD17" s="211"/>
      <c r="DE17" s="215"/>
      <c r="DF17" s="218"/>
      <c r="DG17" s="51"/>
      <c r="DH17" s="43"/>
      <c r="DI17" s="44"/>
    </row>
    <row r="18" spans="1:113" ht="3" customHeight="1">
      <c r="A18" s="111"/>
      <c r="B18" s="219"/>
      <c r="C18" s="205"/>
      <c r="D18" s="205"/>
      <c r="E18" s="205"/>
      <c r="F18" s="205"/>
      <c r="G18" s="205"/>
      <c r="H18" s="205"/>
      <c r="I18" s="205"/>
      <c r="J18" s="205"/>
      <c r="K18" s="205"/>
      <c r="L18" s="206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1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30"/>
      <c r="CT18" s="112"/>
      <c r="CU18" s="44"/>
      <c r="CV18" s="43"/>
      <c r="CW18" s="51"/>
      <c r="CX18" s="48"/>
      <c r="CY18" s="48"/>
      <c r="CZ18" s="210"/>
      <c r="DA18" s="210"/>
      <c r="DB18" s="210"/>
      <c r="DC18" s="210"/>
      <c r="DD18" s="211"/>
      <c r="DE18" s="215"/>
      <c r="DF18" s="218"/>
      <c r="DG18" s="51"/>
      <c r="DH18" s="43"/>
      <c r="DI18" s="44"/>
    </row>
    <row r="19" spans="1:113" ht="3" customHeight="1">
      <c r="A19" s="111"/>
      <c r="B19" s="219"/>
      <c r="C19" s="205"/>
      <c r="D19" s="205"/>
      <c r="E19" s="205"/>
      <c r="F19" s="205"/>
      <c r="G19" s="205"/>
      <c r="H19" s="205"/>
      <c r="I19" s="205"/>
      <c r="J19" s="205"/>
      <c r="K19" s="205"/>
      <c r="L19" s="206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1"/>
      <c r="BI19" s="22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ZIP-Code</v>
      </c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30"/>
      <c r="CT19" s="112"/>
      <c r="CU19" s="44"/>
      <c r="CV19" s="43"/>
      <c r="CW19" s="51"/>
      <c r="CX19" s="48"/>
      <c r="CY19" s="48"/>
      <c r="CZ19" s="210"/>
      <c r="DA19" s="210"/>
      <c r="DB19" s="210"/>
      <c r="DC19" s="210"/>
      <c r="DD19" s="211"/>
      <c r="DE19" s="215"/>
      <c r="DF19" s="218"/>
      <c r="DG19" s="51"/>
      <c r="DH19" s="43"/>
      <c r="DI19" s="44"/>
    </row>
    <row r="20" spans="1:113" ht="3" customHeight="1">
      <c r="A20" s="111"/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6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3"/>
      <c r="BI20" s="228"/>
      <c r="BJ20" s="228"/>
      <c r="BK20" s="228"/>
      <c r="BL20" s="228"/>
      <c r="BM20" s="228"/>
      <c r="BN20" s="228"/>
      <c r="BO20" s="228"/>
      <c r="BP20" s="228"/>
      <c r="BQ20" s="228"/>
      <c r="BR20" s="228"/>
      <c r="BS20" s="228"/>
      <c r="BT20" s="228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30"/>
      <c r="CT20" s="112"/>
      <c r="CU20" s="44"/>
      <c r="CV20" s="43"/>
      <c r="CW20" s="52"/>
      <c r="CX20" s="49"/>
      <c r="CY20" s="49"/>
      <c r="CZ20" s="212"/>
      <c r="DA20" s="212"/>
      <c r="DB20" s="212"/>
      <c r="DC20" s="212"/>
      <c r="DD20" s="213"/>
      <c r="DE20" s="216"/>
      <c r="DF20" s="218"/>
      <c r="DG20" s="52"/>
      <c r="DH20" s="43"/>
      <c r="DI20" s="44"/>
    </row>
    <row r="21" spans="1:113" ht="3" customHeight="1">
      <c r="A21" s="111"/>
      <c r="B21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Contact person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  <c r="V21" s="163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E-Mail</v>
      </c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Telephone</v>
      </c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30"/>
      <c r="CT21" s="112"/>
      <c r="CU21" s="44"/>
      <c r="CV21" s="43"/>
      <c r="CW21" s="50">
        <f>MATCH($CY$6:$CY$46,T_Sprache[#Headers],0)</f>
        <v>5</v>
      </c>
      <c r="CX21" s="47" t="s">
        <v>496</v>
      </c>
      <c r="CY21" s="47" t="s">
        <v>495</v>
      </c>
      <c r="CZ21" s="208"/>
      <c r="DA21" s="208"/>
      <c r="DB21" s="208"/>
      <c r="DC21" s="208"/>
      <c r="DD21" s="209"/>
      <c r="DE21" s="214"/>
      <c r="DF21" s="218"/>
      <c r="DG21" s="50" t="str">
        <f>IF(LEN(DE21) &gt; 0,MATCH(CY21,Übersetzung!$1:$1,0),"")</f>
        <v/>
      </c>
      <c r="DH21" s="43"/>
      <c r="DI21" s="44"/>
    </row>
    <row r="22" spans="1:113" ht="3" customHeight="1">
      <c r="A22" s="111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228"/>
      <c r="BJ22" s="228"/>
      <c r="BK22" s="228"/>
      <c r="BL22" s="228"/>
      <c r="BM22" s="228"/>
      <c r="BN22" s="228"/>
      <c r="BO22" s="228"/>
      <c r="BP22" s="228"/>
      <c r="BQ22" s="228"/>
      <c r="BR22" s="228"/>
      <c r="BS22" s="228"/>
      <c r="BT22" s="228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30"/>
      <c r="CT22" s="112"/>
      <c r="CU22" s="44"/>
      <c r="CV22" s="43"/>
      <c r="CW22" s="51"/>
      <c r="CX22" s="48"/>
      <c r="CY22" s="48"/>
      <c r="CZ22" s="210"/>
      <c r="DA22" s="210"/>
      <c r="DB22" s="210"/>
      <c r="DC22" s="210"/>
      <c r="DD22" s="211"/>
      <c r="DE22" s="215"/>
      <c r="DF22" s="218"/>
      <c r="DG22" s="51"/>
      <c r="DH22" s="43"/>
      <c r="DI22" s="44"/>
    </row>
    <row r="23" spans="1:113" ht="3" customHeight="1">
      <c r="A23" s="111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22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City</v>
      </c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30"/>
      <c r="CT23" s="112"/>
      <c r="CU23" s="44"/>
      <c r="CV23" s="43"/>
      <c r="CW23" s="51"/>
      <c r="CX23" s="48"/>
      <c r="CY23" s="48"/>
      <c r="CZ23" s="210"/>
      <c r="DA23" s="210"/>
      <c r="DB23" s="210"/>
      <c r="DC23" s="210"/>
      <c r="DD23" s="211"/>
      <c r="DE23" s="215"/>
      <c r="DF23" s="218"/>
      <c r="DG23" s="51"/>
      <c r="DH23" s="43"/>
      <c r="DI23" s="44"/>
    </row>
    <row r="24" spans="1:113" ht="3" customHeight="1">
      <c r="A24" s="111"/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2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CR24" s="229"/>
      <c r="CS24" s="230"/>
      <c r="CT24" s="112"/>
      <c r="CU24" s="44"/>
      <c r="CV24" s="43"/>
      <c r="CW24" s="51"/>
      <c r="CX24" s="48"/>
      <c r="CY24" s="48"/>
      <c r="CZ24" s="210"/>
      <c r="DA24" s="210"/>
      <c r="DB24" s="210"/>
      <c r="DC24" s="210"/>
      <c r="DD24" s="211"/>
      <c r="DE24" s="215"/>
      <c r="DF24" s="218"/>
      <c r="DG24" s="51"/>
      <c r="DH24" s="43"/>
      <c r="DI24" s="44"/>
    </row>
    <row r="25" spans="1:113" ht="3" customHeight="1">
      <c r="A25" s="111"/>
      <c r="B25" s="219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6"/>
      <c r="V25" s="234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7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29"/>
      <c r="CN25" s="229"/>
      <c r="CO25" s="229"/>
      <c r="CP25" s="229"/>
      <c r="CQ25" s="229"/>
      <c r="CR25" s="229"/>
      <c r="CS25" s="230"/>
      <c r="CT25" s="112"/>
      <c r="CU25" s="44"/>
      <c r="CV25" s="43"/>
      <c r="CW25" s="52"/>
      <c r="CX25" s="49"/>
      <c r="CY25" s="49"/>
      <c r="CZ25" s="212"/>
      <c r="DA25" s="212"/>
      <c r="DB25" s="212"/>
      <c r="DC25" s="212"/>
      <c r="DD25" s="213"/>
      <c r="DE25" s="216"/>
      <c r="DF25" s="218"/>
      <c r="DG25" s="52"/>
      <c r="DH25" s="43"/>
      <c r="DI25" s="44"/>
    </row>
    <row r="26" spans="1:113" ht="3" customHeight="1">
      <c r="A26" s="111"/>
      <c r="B26" s="219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6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8"/>
      <c r="BC26" s="238"/>
      <c r="BD26" s="238"/>
      <c r="BE26" s="238"/>
      <c r="BF26" s="238"/>
      <c r="BG26" s="238"/>
      <c r="BH26" s="23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  <c r="CR26" s="229"/>
      <c r="CS26" s="230"/>
      <c r="CT26" s="112"/>
      <c r="CU26" s="44"/>
      <c r="CV26" s="43"/>
      <c r="CW26" s="50">
        <f>MATCH($CY$6:$CY$46,T_Sprache[#Headers],0)</f>
        <v>6</v>
      </c>
      <c r="CX26" s="47" t="s">
        <v>34</v>
      </c>
      <c r="CY26" s="47" t="s">
        <v>26</v>
      </c>
      <c r="CZ26" s="208"/>
      <c r="DA26" s="208"/>
      <c r="DB26" s="208"/>
      <c r="DC26" s="208"/>
      <c r="DD26" s="209"/>
      <c r="DE26" s="214"/>
      <c r="DF26" s="218"/>
      <c r="DG26" s="50" t="str">
        <f>IF(LEN(DE26) &gt; 0,MATCH(CY26,Übersetzung!$1:$1,0),"")</f>
        <v/>
      </c>
      <c r="DH26" s="43"/>
      <c r="DI26" s="44"/>
    </row>
    <row r="27" spans="1:113" ht="3" customHeight="1">
      <c r="A27" s="111"/>
      <c r="B27" s="219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6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2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Country</v>
      </c>
      <c r="BJ27" s="228"/>
      <c r="BK27" s="228"/>
      <c r="BL27" s="228"/>
      <c r="BM27" s="228"/>
      <c r="BN27" s="228"/>
      <c r="BO27" s="228"/>
      <c r="BP27" s="228"/>
      <c r="BQ27" s="228"/>
      <c r="BR27" s="228"/>
      <c r="BS27" s="228"/>
      <c r="BT27" s="228"/>
      <c r="BU27" s="229"/>
      <c r="BV27" s="229"/>
      <c r="BW27" s="229"/>
      <c r="BX27" s="229"/>
      <c r="BY27" s="229"/>
      <c r="BZ27" s="229"/>
      <c r="CA27" s="229"/>
      <c r="CB27" s="229"/>
      <c r="CC27" s="229"/>
      <c r="CD27" s="229"/>
      <c r="CE27" s="229"/>
      <c r="CF27" s="229"/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30"/>
      <c r="CT27" s="112"/>
      <c r="CU27" s="44"/>
      <c r="CV27" s="43"/>
      <c r="CW27" s="51"/>
      <c r="CX27" s="48"/>
      <c r="CY27" s="48"/>
      <c r="CZ27" s="210"/>
      <c r="DA27" s="210"/>
      <c r="DB27" s="210"/>
      <c r="DC27" s="210"/>
      <c r="DD27" s="211"/>
      <c r="DE27" s="215"/>
      <c r="DF27" s="218"/>
      <c r="DG27" s="51"/>
      <c r="DH27" s="43"/>
      <c r="DI27" s="44"/>
    </row>
    <row r="28" spans="1:113" ht="3" customHeight="1">
      <c r="A28" s="111"/>
      <c r="B28" s="219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6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  <c r="BE28" s="238"/>
      <c r="BF28" s="238"/>
      <c r="BG28" s="238"/>
      <c r="BH28" s="23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229"/>
      <c r="CR28" s="229"/>
      <c r="CS28" s="230"/>
      <c r="CT28" s="112"/>
      <c r="CU28" s="44"/>
      <c r="CV28" s="43"/>
      <c r="CW28" s="51"/>
      <c r="CX28" s="48"/>
      <c r="CY28" s="48"/>
      <c r="CZ28" s="210"/>
      <c r="DA28" s="210"/>
      <c r="DB28" s="210"/>
      <c r="DC28" s="210"/>
      <c r="DD28" s="211"/>
      <c r="DE28" s="215"/>
      <c r="DF28" s="218"/>
      <c r="DG28" s="51"/>
      <c r="DH28" s="43"/>
      <c r="DI28" s="44"/>
    </row>
    <row r="29" spans="1:113" ht="3" customHeight="1">
      <c r="A29" s="111"/>
      <c r="B29" s="219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6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238"/>
      <c r="BG29" s="238"/>
      <c r="BH29" s="23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30"/>
      <c r="CT29" s="112"/>
      <c r="CU29" s="44"/>
      <c r="CV29" s="43"/>
      <c r="CW29" s="51"/>
      <c r="CX29" s="48"/>
      <c r="CY29" s="48"/>
      <c r="CZ29" s="210"/>
      <c r="DA29" s="210"/>
      <c r="DB29" s="210"/>
      <c r="DC29" s="210"/>
      <c r="DD29" s="211"/>
      <c r="DE29" s="215"/>
      <c r="DF29" s="218"/>
      <c r="DG29" s="51"/>
      <c r="DH29" s="43"/>
      <c r="DI29" s="44"/>
    </row>
    <row r="30" spans="1:113" ht="3" customHeight="1">
      <c r="A30" s="111"/>
      <c r="B30" s="225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7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2"/>
      <c r="CL30" s="232"/>
      <c r="CM30" s="232"/>
      <c r="CN30" s="232"/>
      <c r="CO30" s="232"/>
      <c r="CP30" s="232"/>
      <c r="CQ30" s="232"/>
      <c r="CR30" s="232"/>
      <c r="CS30" s="233"/>
      <c r="CT30" s="112"/>
      <c r="CU30" s="44"/>
      <c r="CV30" s="43"/>
      <c r="CW30" s="52"/>
      <c r="CX30" s="49"/>
      <c r="CY30" s="49"/>
      <c r="CZ30" s="212"/>
      <c r="DA30" s="212"/>
      <c r="DB30" s="212"/>
      <c r="DC30" s="212"/>
      <c r="DD30" s="213"/>
      <c r="DE30" s="216"/>
      <c r="DF30" s="218"/>
      <c r="DG30" s="52"/>
      <c r="DH30" s="43"/>
      <c r="DI30" s="44"/>
    </row>
    <row r="31" spans="1:113" ht="3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44"/>
      <c r="CV31" s="43"/>
      <c r="CW31" s="50">
        <f>MATCH($CY$6:$CY$46,T_Sprache[#Headers],0)</f>
        <v>7</v>
      </c>
      <c r="CX31" s="47" t="s">
        <v>35</v>
      </c>
      <c r="CY31" s="47" t="s">
        <v>563</v>
      </c>
      <c r="CZ31" s="208"/>
      <c r="DA31" s="208"/>
      <c r="DB31" s="208"/>
      <c r="DC31" s="208"/>
      <c r="DD31" s="209"/>
      <c r="DE31" s="214"/>
      <c r="DF31" s="218"/>
      <c r="DG31" s="50" t="str">
        <f>IF(LEN(DE31) &gt; 0,MATCH(CY31,Übersetzung!$1:$1,0),"")</f>
        <v/>
      </c>
      <c r="DH31" s="43"/>
      <c r="DI31" s="44"/>
    </row>
    <row r="32" spans="1:113" ht="3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44"/>
      <c r="CV32" s="43"/>
      <c r="CW32" s="51"/>
      <c r="CX32" s="48"/>
      <c r="CY32" s="48"/>
      <c r="CZ32" s="210"/>
      <c r="DA32" s="210"/>
      <c r="DB32" s="210"/>
      <c r="DC32" s="210"/>
      <c r="DD32" s="211"/>
      <c r="DE32" s="215"/>
      <c r="DF32" s="218"/>
      <c r="DG32" s="51"/>
      <c r="DH32" s="43"/>
      <c r="DI32" s="44"/>
    </row>
    <row r="33" spans="1:113" s="2" customFormat="1" ht="3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44"/>
      <c r="CV33" s="43"/>
      <c r="CW33" s="51"/>
      <c r="CX33" s="48"/>
      <c r="CY33" s="48"/>
      <c r="CZ33" s="210"/>
      <c r="DA33" s="210"/>
      <c r="DB33" s="210"/>
      <c r="DC33" s="210"/>
      <c r="DD33" s="211"/>
      <c r="DE33" s="215"/>
      <c r="DF33" s="218"/>
      <c r="DG33" s="51"/>
      <c r="DH33" s="43"/>
      <c r="DI33" s="44"/>
    </row>
    <row r="34" spans="1:113" ht="3" customHeight="1">
      <c r="A34" s="111"/>
      <c r="B34" s="11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2. Press Data</v>
      </c>
      <c r="C34" s="115" t="e">
        <f ca="1">INDEX(Übersetzung!$1:$1048576,
                 MATCH(SUBSTITUTE(CELL("adresse",C34),"$",""),Übersetzung!$A:$A,0),
                 MATCH($CY$2,Übersetzung!$1:$1,0))</f>
        <v>#N/A</v>
      </c>
      <c r="D34" s="115" t="e">
        <f ca="1">INDEX(Übersetzung!$1:$1048576,
                 MATCH(SUBSTITUTE(CELL("adresse",D34),"$",""),Übersetzung!$A:$A,0),
                 MATCH($CY$2,Übersetzung!$1:$1,0))</f>
        <v>#N/A</v>
      </c>
      <c r="E34" s="115" t="e">
        <f ca="1">INDEX(Übersetzung!$1:$1048576,
                 MATCH(SUBSTITUTE(CELL("adresse",E34),"$",""),Übersetzung!$A:$A,0),
                 MATCH($CY$2,Übersetzung!$1:$1,0))</f>
        <v>#N/A</v>
      </c>
      <c r="F34" s="115" t="e">
        <f ca="1">INDEX(Übersetzung!$1:$1048576,
                 MATCH(SUBSTITUTE(CELL("adresse",F34),"$",""),Übersetzung!$A:$A,0),
                 MATCH($CY$2,Übersetzung!$1:$1,0))</f>
        <v>#N/A</v>
      </c>
      <c r="G34" s="115" t="e">
        <f ca="1">INDEX(Übersetzung!$1:$1048576,
                 MATCH(SUBSTITUTE(CELL("adresse",G34),"$",""),Übersetzung!$A:$A,0),
                 MATCH($CY$2,Übersetzung!$1:$1,0))</f>
        <v>#N/A</v>
      </c>
      <c r="H34" s="115" t="e">
        <f ca="1">INDEX(Übersetzung!$1:$1048576,
                 MATCH(SUBSTITUTE(CELL("adresse",H34),"$",""),Übersetzung!$A:$A,0),
                 MATCH($CY$2,Übersetzung!$1:$1,0))</f>
        <v>#N/A</v>
      </c>
      <c r="I34" s="115" t="e">
        <f ca="1">INDEX(Übersetzung!$1:$1048576,
                 MATCH(SUBSTITUTE(CELL("adresse",I34),"$",""),Übersetzung!$A:$A,0),
                 MATCH($CY$2,Übersetzung!$1:$1,0))</f>
        <v>#N/A</v>
      </c>
      <c r="J34" s="115" t="e">
        <f ca="1">INDEX(Übersetzung!$1:$1048576,
                 MATCH(SUBSTITUTE(CELL("adresse",J34),"$",""),Übersetzung!$A:$A,0),
                 MATCH($CY$2,Übersetzung!$1:$1,0))</f>
        <v>#N/A</v>
      </c>
      <c r="K34" s="115" t="e">
        <f ca="1">INDEX(Übersetzung!$1:$1048576,
                 MATCH(SUBSTITUTE(CELL("adresse",K34),"$",""),Übersetzung!$A:$A,0),
                 MATCH($CY$2,Übersetzung!$1:$1,0))</f>
        <v>#N/A</v>
      </c>
      <c r="L34" s="115" t="e">
        <f ca="1">INDEX(Übersetzung!$1:$1048576,
                 MATCH(SUBSTITUTE(CELL("adresse",L34),"$",""),Übersetzung!$A:$A,0),
                 MATCH($CY$2,Übersetzung!$1:$1,0))</f>
        <v>#N/A</v>
      </c>
      <c r="M34" s="115" t="e">
        <f ca="1">INDEX(Übersetzung!$1:$1048576,
                 MATCH(SUBSTITUTE(CELL("adresse",M34),"$",""),Übersetzung!$A:$A,0),
                 MATCH($CY$2,Übersetzung!$1:$1,0))</f>
        <v>#N/A</v>
      </c>
      <c r="N34" s="115" t="e">
        <f ca="1">INDEX(Übersetzung!$1:$1048576,
                 MATCH(SUBSTITUTE(CELL("adresse",N34),"$",""),Übersetzung!$A:$A,0),
                 MATCH($CY$2,Übersetzung!$1:$1,0))</f>
        <v>#N/A</v>
      </c>
      <c r="O34" s="115" t="e">
        <f ca="1">INDEX(Übersetzung!$1:$1048576,
                 MATCH(SUBSTITUTE(CELL("adresse",O34),"$",""),Übersetzung!$A:$A,0),
                 MATCH($CY$2,Übersetzung!$1:$1,0))</f>
        <v>#N/A</v>
      </c>
      <c r="P34" s="115" t="e">
        <f ca="1">INDEX(Übersetzung!$1:$1048576,
                 MATCH(SUBSTITUTE(CELL("adresse",P34),"$",""),Übersetzung!$A:$A,0),
                 MATCH($CY$2,Übersetzung!$1:$1,0))</f>
        <v>#N/A</v>
      </c>
      <c r="Q34" s="115" t="e">
        <f ca="1">INDEX(Übersetzung!$1:$1048576,
                 MATCH(SUBSTITUTE(CELL("adresse",Q34),"$",""),Übersetzung!$A:$A,0),
                 MATCH($CY$2,Übersetzung!$1:$1,0))</f>
        <v>#N/A</v>
      </c>
      <c r="R34" s="115" t="e">
        <f ca="1">INDEX(Übersetzung!$1:$1048576,
                 MATCH(SUBSTITUTE(CELL("adresse",R34),"$",""),Übersetzung!$A:$A,0),
                 MATCH($CY$2,Übersetzung!$1:$1,0))</f>
        <v>#N/A</v>
      </c>
      <c r="S34" s="115" t="e">
        <f ca="1">INDEX(Übersetzung!$1:$1048576,
                 MATCH(SUBSTITUTE(CELL("adresse",S34),"$",""),Übersetzung!$A:$A,0),
                 MATCH($CY$2,Übersetzung!$1:$1,0))</f>
        <v>#N/A</v>
      </c>
      <c r="T34" s="115" t="e">
        <f ca="1">INDEX(Übersetzung!$1:$1048576,
                 MATCH(SUBSTITUTE(CELL("adresse",T34),"$",""),Übersetzung!$A:$A,0),
                 MATCH($CY$2,Übersetzung!$1:$1,0))</f>
        <v>#N/A</v>
      </c>
      <c r="U34" s="115" t="e">
        <f ca="1">INDEX(Übersetzung!$1:$1048576,
                 MATCH(SUBSTITUTE(CELL("adresse",U34),"$",""),Übersetzung!$A:$A,0),
                 MATCH($CY$2,Übersetzung!$1:$1,0))</f>
        <v>#N/A</v>
      </c>
      <c r="V34" s="115" t="e">
        <f ca="1">INDEX(Übersetzung!$1:$1048576,
                 MATCH(SUBSTITUTE(CELL("adresse",V34),"$",""),Übersetzung!$A:$A,0),
                 MATCH($CY$2,Übersetzung!$1:$1,0))</f>
        <v>#N/A</v>
      </c>
      <c r="W34" s="115" t="e">
        <f ca="1">INDEX(Übersetzung!$1:$1048576,
                 MATCH(SUBSTITUTE(CELL("adresse",W34),"$",""),Übersetzung!$A:$A,0),
                 MATCH($CY$2,Übersetzung!$1:$1,0))</f>
        <v>#N/A</v>
      </c>
      <c r="X34" s="115" t="e">
        <f ca="1">INDEX(Übersetzung!$1:$1048576,
                 MATCH(SUBSTITUTE(CELL("adresse",X34),"$",""),Übersetzung!$A:$A,0),
                 MATCH($CY$2,Übersetzung!$1:$1,0))</f>
        <v>#N/A</v>
      </c>
      <c r="Y34" s="115" t="e">
        <f ca="1">INDEX(Übersetzung!$1:$1048576,
                 MATCH(SUBSTITUTE(CELL("adresse",Y34),"$",""),Übersetzung!$A:$A,0),
                 MATCH($CY$2,Übersetzung!$1:$1,0))</f>
        <v>#N/A</v>
      </c>
      <c r="Z34" s="115" t="e">
        <f ca="1">INDEX(Übersetzung!$1:$1048576,
                 MATCH(SUBSTITUTE(CELL("adresse",Z34),"$",""),Übersetzung!$A:$A,0),
                 MATCH($CY$2,Übersetzung!$1:$1,0))</f>
        <v>#N/A</v>
      </c>
      <c r="AA34" s="115" t="e">
        <f ca="1">INDEX(Übersetzung!$1:$1048576,
                 MATCH(SUBSTITUTE(CELL("adresse",AA34),"$",""),Übersetzung!$A:$A,0),
                 MATCH($CY$2,Übersetzung!$1:$1,0))</f>
        <v>#N/A</v>
      </c>
      <c r="AB34" s="115" t="e">
        <f ca="1">INDEX(Übersetzung!$1:$1048576,
                 MATCH(SUBSTITUTE(CELL("adresse",AB34),"$",""),Übersetzung!$A:$A,0),
                 MATCH($CY$2,Übersetzung!$1:$1,0))</f>
        <v>#N/A</v>
      </c>
      <c r="AC34" s="115" t="e">
        <f ca="1">INDEX(Übersetzung!$1:$1048576,
                 MATCH(SUBSTITUTE(CELL("adresse",AC34),"$",""),Übersetzung!$A:$A,0),
                 MATCH($CY$2,Übersetzung!$1:$1,0))</f>
        <v>#N/A</v>
      </c>
      <c r="AD34" s="115" t="e">
        <f ca="1">INDEX(Übersetzung!$1:$1048576,
                 MATCH(SUBSTITUTE(CELL("adresse",AD34),"$",""),Übersetzung!$A:$A,0),
                 MATCH($CY$2,Übersetzung!$1:$1,0))</f>
        <v>#N/A</v>
      </c>
      <c r="AE34" s="115" t="e">
        <f ca="1">INDEX(Übersetzung!$1:$1048576,
                 MATCH(SUBSTITUTE(CELL("adresse",AE34),"$",""),Übersetzung!$A:$A,0),
                 MATCH($CY$2,Übersetzung!$1:$1,0))</f>
        <v>#N/A</v>
      </c>
      <c r="AF34" s="115" t="e">
        <f ca="1">INDEX(Übersetzung!$1:$1048576,
                 MATCH(SUBSTITUTE(CELL("adresse",AF34),"$",""),Übersetzung!$A:$A,0),
                 MATCH($CY$2,Übersetzung!$1:$1,0))</f>
        <v>#N/A</v>
      </c>
      <c r="AG34" s="115" t="e">
        <f ca="1">INDEX(Übersetzung!$1:$1048576,
                 MATCH(SUBSTITUTE(CELL("adresse",AG34),"$",""),Übersetzung!$A:$A,0),
                 MATCH($CY$2,Übersetzung!$1:$1,0))</f>
        <v>#N/A</v>
      </c>
      <c r="AH34" s="115" t="e">
        <f ca="1">INDEX(Übersetzung!$1:$1048576,
                 MATCH(SUBSTITUTE(CELL("adresse",AH34),"$",""),Übersetzung!$A:$A,0),
                 MATCH($CY$2,Übersetzung!$1:$1,0))</f>
        <v>#N/A</v>
      </c>
      <c r="AI34" s="115" t="e">
        <f ca="1">INDEX(Übersetzung!$1:$1048576,
                 MATCH(SUBSTITUTE(CELL("adresse",AI34),"$",""),Übersetzung!$A:$A,0),
                 MATCH($CY$2,Übersetzung!$1:$1,0))</f>
        <v>#N/A</v>
      </c>
      <c r="AJ34" s="115" t="e">
        <f ca="1">INDEX(Übersetzung!$1:$1048576,
                 MATCH(SUBSTITUTE(CELL("adresse",AJ34),"$",""),Übersetzung!$A:$A,0),
                 MATCH($CY$2,Übersetzung!$1:$1,0))</f>
        <v>#N/A</v>
      </c>
      <c r="AK34" s="115" t="e">
        <f ca="1">INDEX(Übersetzung!$1:$1048576,
                 MATCH(SUBSTITUTE(CELL("adresse",AK34),"$",""),Übersetzung!$A:$A,0),
                 MATCH($CY$2,Übersetzung!$1:$1,0))</f>
        <v>#N/A</v>
      </c>
      <c r="AL34" s="115" t="e">
        <f ca="1">INDEX(Übersetzung!$1:$1048576,
                 MATCH(SUBSTITUTE(CELL("adresse",AL34),"$",""),Übersetzung!$A:$A,0),
                 MATCH($CY$2,Übersetzung!$1:$1,0))</f>
        <v>#N/A</v>
      </c>
      <c r="AM34" s="115" t="e">
        <f ca="1">INDEX(Übersetzung!$1:$1048576,
                 MATCH(SUBSTITUTE(CELL("adresse",AM34),"$",""),Übersetzung!$A:$A,0),
                 MATCH($CY$2,Übersetzung!$1:$1,0))</f>
        <v>#N/A</v>
      </c>
      <c r="AN34" s="115" t="e">
        <f ca="1">INDEX(Übersetzung!$1:$1048576,
                 MATCH(SUBSTITUTE(CELL("adresse",AN34),"$",""),Übersetzung!$A:$A,0),
                 MATCH($CY$2,Übersetzung!$1:$1,0))</f>
        <v>#N/A</v>
      </c>
      <c r="AO34" s="115" t="e">
        <f ca="1">INDEX(Übersetzung!$1:$1048576,
                 MATCH(SUBSTITUTE(CELL("adresse",AO34),"$",""),Übersetzung!$A:$A,0),
                 MATCH($CY$2,Übersetzung!$1:$1,0))</f>
        <v>#N/A</v>
      </c>
      <c r="AP34" s="115" t="e">
        <f ca="1">INDEX(Übersetzung!$1:$1048576,
                 MATCH(SUBSTITUTE(CELL("adresse",AP34),"$",""),Übersetzung!$A:$A,0),
                 MATCH($CY$2,Übersetzung!$1:$1,0))</f>
        <v>#N/A</v>
      </c>
      <c r="AQ34" s="115" t="e">
        <f ca="1">INDEX(Übersetzung!$1:$1048576,
                 MATCH(SUBSTITUTE(CELL("adresse",AQ34),"$",""),Übersetzung!$A:$A,0),
                 MATCH($CY$2,Übersetzung!$1:$1,0))</f>
        <v>#N/A</v>
      </c>
      <c r="AR34" s="115" t="e">
        <f ca="1">INDEX(Übersetzung!$1:$1048576,
                 MATCH(SUBSTITUTE(CELL("adresse",AR34),"$",""),Übersetzung!$A:$A,0),
                 MATCH($CY$2,Übersetzung!$1:$1,0))</f>
        <v>#N/A</v>
      </c>
      <c r="AS34" s="115" t="e">
        <f ca="1">INDEX(Übersetzung!$1:$1048576,
                 MATCH(SUBSTITUTE(CELL("adresse",AS34),"$",""),Übersetzung!$A:$A,0),
                 MATCH($CY$2,Übersetzung!$1:$1,0))</f>
        <v>#N/A</v>
      </c>
      <c r="AT34" s="115" t="e">
        <f ca="1">INDEX(Übersetzung!$1:$1048576,
                 MATCH(SUBSTITUTE(CELL("adresse",AT34),"$",""),Übersetzung!$A:$A,0),
                 MATCH($CY$2,Übersetzung!$1:$1,0))</f>
        <v>#N/A</v>
      </c>
      <c r="AU34" s="115" t="e">
        <f ca="1">INDEX(Übersetzung!$1:$1048576,
                 MATCH(SUBSTITUTE(CELL("adresse",AU34),"$",""),Übersetzung!$A:$A,0),
                 MATCH($CY$2,Übersetzung!$1:$1,0))</f>
        <v>#N/A</v>
      </c>
      <c r="AV34" s="115" t="e">
        <f ca="1">INDEX(Übersetzung!$1:$1048576,
                 MATCH(SUBSTITUTE(CELL("adresse",AV34),"$",""),Übersetzung!$A:$A,0),
                 MATCH($CY$2,Übersetzung!$1:$1,0))</f>
        <v>#N/A</v>
      </c>
      <c r="AW34" s="115" t="e">
        <f ca="1">INDEX(Übersetzung!$1:$1048576,
                 MATCH(SUBSTITUTE(CELL("adresse",AW34),"$",""),Übersetzung!$A:$A,0),
                 MATCH($CY$2,Übersetzung!$1:$1,0))</f>
        <v>#N/A</v>
      </c>
      <c r="AX34" s="115" t="e">
        <f ca="1">INDEX(Übersetzung!$1:$1048576,
                 MATCH(SUBSTITUTE(CELL("adresse",AX34),"$",""),Übersetzung!$A:$A,0),
                 MATCH($CY$2,Übersetzung!$1:$1,0))</f>
        <v>#N/A</v>
      </c>
      <c r="AY34" s="115" t="e">
        <f ca="1">INDEX(Übersetzung!$1:$1048576,
                 MATCH(SUBSTITUTE(CELL("adresse",AY34),"$",""),Übersetzung!$A:$A,0),
                 MATCH($CY$2,Übersetzung!$1:$1,0))</f>
        <v>#N/A</v>
      </c>
      <c r="AZ34" s="115" t="e">
        <f ca="1">INDEX(Übersetzung!$1:$1048576,
                 MATCH(SUBSTITUTE(CELL("adresse",AZ34),"$",""),Übersetzung!$A:$A,0),
                 MATCH($CY$2,Übersetzung!$1:$1,0))</f>
        <v>#N/A</v>
      </c>
      <c r="BA34" s="115" t="e">
        <f ca="1">INDEX(Übersetzung!$1:$1048576,
                 MATCH(SUBSTITUTE(CELL("adresse",BA34),"$",""),Übersetzung!$A:$A,0),
                 MATCH($CY$2,Übersetzung!$1:$1,0))</f>
        <v>#N/A</v>
      </c>
      <c r="BB34" s="115" t="e">
        <f ca="1">INDEX(Übersetzung!$1:$1048576,
                 MATCH(SUBSTITUTE(CELL("adresse",BB34),"$",""),Übersetzung!$A:$A,0),
                 MATCH($CY$2,Übersetzung!$1:$1,0))</f>
        <v>#N/A</v>
      </c>
      <c r="BC34" s="115" t="e">
        <f ca="1">INDEX(Übersetzung!$1:$1048576,
                 MATCH(SUBSTITUTE(CELL("adresse",BC34),"$",""),Übersetzung!$A:$A,0),
                 MATCH($CY$2,Übersetzung!$1:$1,0))</f>
        <v>#N/A</v>
      </c>
      <c r="BD34" s="115" t="e">
        <f ca="1">INDEX(Übersetzung!$1:$1048576,
                 MATCH(SUBSTITUTE(CELL("adresse",BD34),"$",""),Übersetzung!$A:$A,0),
                 MATCH($CY$2,Übersetzung!$1:$1,0))</f>
        <v>#N/A</v>
      </c>
      <c r="BE34" s="115" t="e">
        <f ca="1">INDEX(Übersetzung!$1:$1048576,
                 MATCH(SUBSTITUTE(CELL("adresse",BE34),"$",""),Übersetzung!$A:$A,0),
                 MATCH($CY$2,Übersetzung!$1:$1,0))</f>
        <v>#N/A</v>
      </c>
      <c r="BF34" s="115" t="e">
        <f ca="1">INDEX(Übersetzung!$1:$1048576,
                 MATCH(SUBSTITUTE(CELL("adresse",BF34),"$",""),Übersetzung!$A:$A,0),
                 MATCH($CY$2,Übersetzung!$1:$1,0))</f>
        <v>#N/A</v>
      </c>
      <c r="BG34" s="115" t="e">
        <f ca="1">INDEX(Übersetzung!$1:$1048576,
                 MATCH(SUBSTITUTE(CELL("adresse",BG34),"$",""),Übersetzung!$A:$A,0),
                 MATCH($CY$2,Übersetzung!$1:$1,0))</f>
        <v>#N/A</v>
      </c>
      <c r="BH34" s="115" t="e">
        <f ca="1">INDEX(Übersetzung!$1:$1048576,
                 MATCH(SUBSTITUTE(CELL("adresse",BH34),"$",""),Übersetzung!$A:$A,0),
                 MATCH($CY$2,Übersetzung!$1:$1,0))</f>
        <v>#N/A</v>
      </c>
      <c r="BI34" s="115" t="e">
        <f ca="1">INDEX(Übersetzung!$1:$1048576,
                 MATCH(SUBSTITUTE(CELL("adresse",BI34),"$",""),Übersetzung!$A:$A,0),
                 MATCH($CY$2,Übersetzung!$1:$1,0))</f>
        <v>#N/A</v>
      </c>
      <c r="BJ34" s="115" t="e">
        <f ca="1">INDEX(Übersetzung!$1:$1048576,
                 MATCH(SUBSTITUTE(CELL("adresse",BJ34),"$",""),Übersetzung!$A:$A,0),
                 MATCH($CY$2,Übersetzung!$1:$1,0))</f>
        <v>#N/A</v>
      </c>
      <c r="BK34" s="115" t="e">
        <f ca="1">INDEX(Übersetzung!$1:$1048576,
                 MATCH(SUBSTITUTE(CELL("adresse",BK34),"$",""),Übersetzung!$A:$A,0),
                 MATCH($CY$2,Übersetzung!$1:$1,0))</f>
        <v>#N/A</v>
      </c>
      <c r="BL34" s="115" t="e">
        <f ca="1">INDEX(Übersetzung!$1:$1048576,
                 MATCH(SUBSTITUTE(CELL("adresse",BL34),"$",""),Übersetzung!$A:$A,0),
                 MATCH($CY$2,Übersetzung!$1:$1,0))</f>
        <v>#N/A</v>
      </c>
      <c r="BM34" s="115" t="e">
        <f ca="1">INDEX(Übersetzung!$1:$1048576,
                 MATCH(SUBSTITUTE(CELL("adresse",BM34),"$",""),Übersetzung!$A:$A,0),
                 MATCH($CY$2,Übersetzung!$1:$1,0))</f>
        <v>#N/A</v>
      </c>
      <c r="BN34" s="115" t="e">
        <f ca="1">INDEX(Übersetzung!$1:$1048576,
                 MATCH(SUBSTITUTE(CELL("adresse",BN34),"$",""),Übersetzung!$A:$A,0),
                 MATCH($CY$2,Übersetzung!$1:$1,0))</f>
        <v>#N/A</v>
      </c>
      <c r="BO34" s="115" t="e">
        <f ca="1">INDEX(Übersetzung!$1:$1048576,
                 MATCH(SUBSTITUTE(CELL("adresse",BO34),"$",""),Übersetzung!$A:$A,0),
                 MATCH($CY$2,Übersetzung!$1:$1,0))</f>
        <v>#N/A</v>
      </c>
      <c r="BP34" s="115" t="e">
        <f ca="1">INDEX(Übersetzung!$1:$1048576,
                 MATCH(SUBSTITUTE(CELL("adresse",BP34),"$",""),Übersetzung!$A:$A,0),
                 MATCH($CY$2,Übersetzung!$1:$1,0))</f>
        <v>#N/A</v>
      </c>
      <c r="BQ34" s="115" t="e">
        <f ca="1">INDEX(Übersetzung!$1:$1048576,
                 MATCH(SUBSTITUTE(CELL("adresse",BQ34),"$",""),Übersetzung!$A:$A,0),
                 MATCH($CY$2,Übersetzung!$1:$1,0))</f>
        <v>#N/A</v>
      </c>
      <c r="BR34" s="115" t="e">
        <f ca="1">INDEX(Übersetzung!$1:$1048576,
                 MATCH(SUBSTITUTE(CELL("adresse",BR34),"$",""),Übersetzung!$A:$A,0),
                 MATCH($CY$2,Übersetzung!$1:$1,0))</f>
        <v>#N/A</v>
      </c>
      <c r="BS34" s="115" t="e">
        <f ca="1">INDEX(Übersetzung!$1:$1048576,
                 MATCH(SUBSTITUTE(CELL("adresse",BS34),"$",""),Übersetzung!$A:$A,0),
                 MATCH($CY$2,Übersetzung!$1:$1,0))</f>
        <v>#N/A</v>
      </c>
      <c r="BT34" s="115" t="e">
        <f ca="1">INDEX(Übersetzung!$1:$1048576,
                 MATCH(SUBSTITUTE(CELL("adresse",BT34),"$",""),Übersetzung!$A:$A,0),
                 MATCH($CY$2,Übersetzung!$1:$1,0))</f>
        <v>#N/A</v>
      </c>
      <c r="BU34" s="115" t="e">
        <f ca="1">INDEX(Übersetzung!$1:$1048576,
                 MATCH(SUBSTITUTE(CELL("adresse",BU34),"$",""),Übersetzung!$A:$A,0),
                 MATCH($CY$2,Übersetzung!$1:$1,0))</f>
        <v>#N/A</v>
      </c>
      <c r="BV34" s="115" t="e">
        <f ca="1">INDEX(Übersetzung!$1:$1048576,
                 MATCH(SUBSTITUTE(CELL("adresse",BV34),"$",""),Übersetzung!$A:$A,0),
                 MATCH($CY$2,Übersetzung!$1:$1,0))</f>
        <v>#N/A</v>
      </c>
      <c r="BW34" s="115" t="e">
        <f ca="1">INDEX(Übersetzung!$1:$1048576,
                 MATCH(SUBSTITUTE(CELL("adresse",BW34),"$",""),Übersetzung!$A:$A,0),
                 MATCH($CY$2,Übersetzung!$1:$1,0))</f>
        <v>#N/A</v>
      </c>
      <c r="BX34" s="115" t="e">
        <f ca="1">INDEX(Übersetzung!$1:$1048576,
                 MATCH(SUBSTITUTE(CELL("adresse",BX34),"$",""),Übersetzung!$A:$A,0),
                 MATCH($CY$2,Übersetzung!$1:$1,0))</f>
        <v>#N/A</v>
      </c>
      <c r="BY34" s="115" t="e">
        <f ca="1">INDEX(Übersetzung!$1:$1048576,
                 MATCH(SUBSTITUTE(CELL("adresse",BY34),"$",""),Übersetzung!$A:$A,0),
                 MATCH($CY$2,Übersetzung!$1:$1,0))</f>
        <v>#N/A</v>
      </c>
      <c r="BZ34" s="115" t="e">
        <f ca="1">INDEX(Übersetzung!$1:$1048576,
                 MATCH(SUBSTITUTE(CELL("adresse",BZ34),"$",""),Übersetzung!$A:$A,0),
                 MATCH($CY$2,Übersetzung!$1:$1,0))</f>
        <v>#N/A</v>
      </c>
      <c r="CA34" s="115" t="e">
        <f ca="1">INDEX(Übersetzung!$1:$1048576,
                 MATCH(SUBSTITUTE(CELL("adresse",CA34),"$",""),Übersetzung!$A:$A,0),
                 MATCH($CY$2,Übersetzung!$1:$1,0))</f>
        <v>#N/A</v>
      </c>
      <c r="CB34" s="115" t="e">
        <f ca="1">INDEX(Übersetzung!$1:$1048576,
                 MATCH(SUBSTITUTE(CELL("adresse",CB34),"$",""),Übersetzung!$A:$A,0),
                 MATCH($CY$2,Übersetzung!$1:$1,0))</f>
        <v>#N/A</v>
      </c>
      <c r="CC34" s="115" t="e">
        <f ca="1">INDEX(Übersetzung!$1:$1048576,
                 MATCH(SUBSTITUTE(CELL("adresse",CC34),"$",""),Übersetzung!$A:$A,0),
                 MATCH($CY$2,Übersetzung!$1:$1,0))</f>
        <v>#N/A</v>
      </c>
      <c r="CD34" s="115" t="e">
        <f ca="1">INDEX(Übersetzung!$1:$1048576,
                 MATCH(SUBSTITUTE(CELL("adresse",CD34),"$",""),Übersetzung!$A:$A,0),
                 MATCH($CY$2,Übersetzung!$1:$1,0))</f>
        <v>#N/A</v>
      </c>
      <c r="CE34" s="115" t="e">
        <f ca="1">INDEX(Übersetzung!$1:$1048576,
                 MATCH(SUBSTITUTE(CELL("adresse",CE34),"$",""),Übersetzung!$A:$A,0),
                 MATCH($CY$2,Übersetzung!$1:$1,0))</f>
        <v>#N/A</v>
      </c>
      <c r="CF34" s="115" t="e">
        <f ca="1">INDEX(Übersetzung!$1:$1048576,
                 MATCH(SUBSTITUTE(CELL("adresse",CF34),"$",""),Übersetzung!$A:$A,0),
                 MATCH($CY$2,Übersetzung!$1:$1,0))</f>
        <v>#N/A</v>
      </c>
      <c r="CG34" s="115" t="e">
        <f ca="1">INDEX(Übersetzung!$1:$1048576,
                 MATCH(SUBSTITUTE(CELL("adresse",CG34),"$",""),Übersetzung!$A:$A,0),
                 MATCH($CY$2,Übersetzung!$1:$1,0))</f>
        <v>#N/A</v>
      </c>
      <c r="CH34" s="115" t="e">
        <f ca="1">INDEX(Übersetzung!$1:$1048576,
                 MATCH(SUBSTITUTE(CELL("adresse",CH34),"$",""),Übersetzung!$A:$A,0),
                 MATCH($CY$2,Übersetzung!$1:$1,0))</f>
        <v>#N/A</v>
      </c>
      <c r="CI34" s="115" t="e">
        <f ca="1">INDEX(Übersetzung!$1:$1048576,
                 MATCH(SUBSTITUTE(CELL("adresse",CI34),"$",""),Übersetzung!$A:$A,0),
                 MATCH($CY$2,Übersetzung!$1:$1,0))</f>
        <v>#N/A</v>
      </c>
      <c r="CJ34" s="115" t="e">
        <f ca="1">INDEX(Übersetzung!$1:$1048576,
                 MATCH(SUBSTITUTE(CELL("adresse",CJ34),"$",""),Übersetzung!$A:$A,0),
                 MATCH($CY$2,Übersetzung!$1:$1,0))</f>
        <v>#N/A</v>
      </c>
      <c r="CK34" s="115" t="e">
        <f ca="1">INDEX(Übersetzung!$1:$1048576,
                 MATCH(SUBSTITUTE(CELL("adresse",CK34),"$",""),Übersetzung!$A:$A,0),
                 MATCH($CY$2,Übersetzung!$1:$1,0))</f>
        <v>#N/A</v>
      </c>
      <c r="CL34" s="115" t="e">
        <f ca="1">INDEX(Übersetzung!$1:$1048576,
                 MATCH(SUBSTITUTE(CELL("adresse",CL34),"$",""),Übersetzung!$A:$A,0),
                 MATCH($CY$2,Übersetzung!$1:$1,0))</f>
        <v>#N/A</v>
      </c>
      <c r="CM34" s="115" t="e">
        <f ca="1">INDEX(Übersetzung!$1:$1048576,
                 MATCH(SUBSTITUTE(CELL("adresse",CM34),"$",""),Übersetzung!$A:$A,0),
                 MATCH($CY$2,Übersetzung!$1:$1,0))</f>
        <v>#N/A</v>
      </c>
      <c r="CN34" s="115" t="e">
        <f ca="1">INDEX(Übersetzung!$1:$1048576,
                 MATCH(SUBSTITUTE(CELL("adresse",CN34),"$",""),Übersetzung!$A:$A,0),
                 MATCH($CY$2,Übersetzung!$1:$1,0))</f>
        <v>#N/A</v>
      </c>
      <c r="CO34" s="115" t="e">
        <f ca="1">INDEX(Übersetzung!$1:$1048576,
                 MATCH(SUBSTITUTE(CELL("adresse",CO34),"$",""),Übersetzung!$A:$A,0),
                 MATCH($CY$2,Übersetzung!$1:$1,0))</f>
        <v>#N/A</v>
      </c>
      <c r="CP34" s="115" t="e">
        <f ca="1">INDEX(Übersetzung!$1:$1048576,
                 MATCH(SUBSTITUTE(CELL("adresse",CP34),"$",""),Übersetzung!$A:$A,0),
                 MATCH($CY$2,Übersetzung!$1:$1,0))</f>
        <v>#N/A</v>
      </c>
      <c r="CQ34" s="115" t="e">
        <f ca="1">INDEX(Übersetzung!$1:$1048576,
                 MATCH(SUBSTITUTE(CELL("adresse",CQ34),"$",""),Übersetzung!$A:$A,0),
                 MATCH($CY$2,Übersetzung!$1:$1,0))</f>
        <v>#N/A</v>
      </c>
      <c r="CR34" s="115" t="e">
        <f ca="1">INDEX(Übersetzung!$1:$1048576,
                 MATCH(SUBSTITUTE(CELL("adresse",CR34),"$",""),Übersetzung!$A:$A,0),
                 MATCH($CY$2,Übersetzung!$1:$1,0))</f>
        <v>#N/A</v>
      </c>
      <c r="CS34" s="116" t="e">
        <f ca="1">INDEX(Übersetzung!$1:$1048576,
                 MATCH(SUBSTITUTE(CELL("adresse",CS34),"$",""),Übersetzung!$A:$A,0),
                 MATCH($CY$2,Übersetzung!$1:$1,0))</f>
        <v>#N/A</v>
      </c>
      <c r="CT34" s="112"/>
      <c r="CU34" s="44"/>
      <c r="CV34" s="43"/>
      <c r="CW34" s="51"/>
      <c r="CX34" s="48"/>
      <c r="CY34" s="48"/>
      <c r="CZ34" s="210"/>
      <c r="DA34" s="210"/>
      <c r="DB34" s="210"/>
      <c r="DC34" s="210"/>
      <c r="DD34" s="211"/>
      <c r="DE34" s="215"/>
      <c r="DF34" s="218"/>
      <c r="DG34" s="51"/>
      <c r="DH34" s="43"/>
      <c r="DI34" s="44"/>
    </row>
    <row r="35" spans="1:113" ht="3" customHeight="1">
      <c r="A35" s="111"/>
      <c r="B35" s="117" t="e">
        <f ca="1">INDEX(Übersetzung!$1:$1048576,
                 MATCH(SUBSTITUTE(CELL("adresse",B35),"$",""),Übersetzung!$A:$A,0),
                 MATCH($CY$2,Übersetzung!$1:$1,0))</f>
        <v>#N/A</v>
      </c>
      <c r="C35" s="118" t="e">
        <f ca="1">INDEX(Übersetzung!$1:$1048576,
                 MATCH(SUBSTITUTE(CELL("adresse",C35),"$",""),Übersetzung!$A:$A,0),
                 MATCH($CY$2,Übersetzung!$1:$1,0))</f>
        <v>#N/A</v>
      </c>
      <c r="D35" s="118" t="e">
        <f ca="1">INDEX(Übersetzung!$1:$1048576,
                 MATCH(SUBSTITUTE(CELL("adresse",D35),"$",""),Übersetzung!$A:$A,0),
                 MATCH($CY$2,Übersetzung!$1:$1,0))</f>
        <v>#N/A</v>
      </c>
      <c r="E35" s="118" t="e">
        <f ca="1">INDEX(Übersetzung!$1:$1048576,
                 MATCH(SUBSTITUTE(CELL("adresse",E35),"$",""),Übersetzung!$A:$A,0),
                 MATCH($CY$2,Übersetzung!$1:$1,0))</f>
        <v>#N/A</v>
      </c>
      <c r="F35" s="118" t="e">
        <f ca="1">INDEX(Übersetzung!$1:$1048576,
                 MATCH(SUBSTITUTE(CELL("adresse",F35),"$",""),Übersetzung!$A:$A,0),
                 MATCH($CY$2,Übersetzung!$1:$1,0))</f>
        <v>#N/A</v>
      </c>
      <c r="G35" s="118" t="e">
        <f ca="1">INDEX(Übersetzung!$1:$1048576,
                 MATCH(SUBSTITUTE(CELL("adresse",G35),"$",""),Übersetzung!$A:$A,0),
                 MATCH($CY$2,Übersetzung!$1:$1,0))</f>
        <v>#N/A</v>
      </c>
      <c r="H35" s="118" t="e">
        <f ca="1">INDEX(Übersetzung!$1:$1048576,
                 MATCH(SUBSTITUTE(CELL("adresse",H35),"$",""),Übersetzung!$A:$A,0),
                 MATCH($CY$2,Übersetzung!$1:$1,0))</f>
        <v>#N/A</v>
      </c>
      <c r="I35" s="118" t="e">
        <f ca="1">INDEX(Übersetzung!$1:$1048576,
                 MATCH(SUBSTITUTE(CELL("adresse",I35),"$",""),Übersetzung!$A:$A,0),
                 MATCH($CY$2,Übersetzung!$1:$1,0))</f>
        <v>#N/A</v>
      </c>
      <c r="J35" s="118" t="e">
        <f ca="1">INDEX(Übersetzung!$1:$1048576,
                 MATCH(SUBSTITUTE(CELL("adresse",J35),"$",""),Übersetzung!$A:$A,0),
                 MATCH($CY$2,Übersetzung!$1:$1,0))</f>
        <v>#N/A</v>
      </c>
      <c r="K35" s="118" t="e">
        <f ca="1">INDEX(Übersetzung!$1:$1048576,
                 MATCH(SUBSTITUTE(CELL("adresse",K35),"$",""),Übersetzung!$A:$A,0),
                 MATCH($CY$2,Übersetzung!$1:$1,0))</f>
        <v>#N/A</v>
      </c>
      <c r="L35" s="118" t="e">
        <f ca="1">INDEX(Übersetzung!$1:$1048576,
                 MATCH(SUBSTITUTE(CELL("adresse",L35),"$",""),Übersetzung!$A:$A,0),
                 MATCH($CY$2,Übersetzung!$1:$1,0))</f>
        <v>#N/A</v>
      </c>
      <c r="M35" s="118" t="e">
        <f ca="1">INDEX(Übersetzung!$1:$1048576,
                 MATCH(SUBSTITUTE(CELL("adresse",M35),"$",""),Übersetzung!$A:$A,0),
                 MATCH($CY$2,Übersetzung!$1:$1,0))</f>
        <v>#N/A</v>
      </c>
      <c r="N35" s="118" t="e">
        <f ca="1">INDEX(Übersetzung!$1:$1048576,
                 MATCH(SUBSTITUTE(CELL("adresse",N35),"$",""),Übersetzung!$A:$A,0),
                 MATCH($CY$2,Übersetzung!$1:$1,0))</f>
        <v>#N/A</v>
      </c>
      <c r="O35" s="118" t="e">
        <f ca="1">INDEX(Übersetzung!$1:$1048576,
                 MATCH(SUBSTITUTE(CELL("adresse",O35),"$",""),Übersetzung!$A:$A,0),
                 MATCH($CY$2,Übersetzung!$1:$1,0))</f>
        <v>#N/A</v>
      </c>
      <c r="P35" s="118" t="e">
        <f ca="1">INDEX(Übersetzung!$1:$1048576,
                 MATCH(SUBSTITUTE(CELL("adresse",P35),"$",""),Übersetzung!$A:$A,0),
                 MATCH($CY$2,Übersetzung!$1:$1,0))</f>
        <v>#N/A</v>
      </c>
      <c r="Q35" s="118" t="e">
        <f ca="1">INDEX(Übersetzung!$1:$1048576,
                 MATCH(SUBSTITUTE(CELL("adresse",Q35),"$",""),Übersetzung!$A:$A,0),
                 MATCH($CY$2,Übersetzung!$1:$1,0))</f>
        <v>#N/A</v>
      </c>
      <c r="R35" s="118" t="e">
        <f ca="1">INDEX(Übersetzung!$1:$1048576,
                 MATCH(SUBSTITUTE(CELL("adresse",R35),"$",""),Übersetzung!$A:$A,0),
                 MATCH($CY$2,Übersetzung!$1:$1,0))</f>
        <v>#N/A</v>
      </c>
      <c r="S35" s="118" t="e">
        <f ca="1">INDEX(Übersetzung!$1:$1048576,
                 MATCH(SUBSTITUTE(CELL("adresse",S35),"$",""),Übersetzung!$A:$A,0),
                 MATCH($CY$2,Übersetzung!$1:$1,0))</f>
        <v>#N/A</v>
      </c>
      <c r="T35" s="118" t="e">
        <f ca="1">INDEX(Übersetzung!$1:$1048576,
                 MATCH(SUBSTITUTE(CELL("adresse",T35),"$",""),Übersetzung!$A:$A,0),
                 MATCH($CY$2,Übersetzung!$1:$1,0))</f>
        <v>#N/A</v>
      </c>
      <c r="U35" s="118" t="e">
        <f ca="1">INDEX(Übersetzung!$1:$1048576,
                 MATCH(SUBSTITUTE(CELL("adresse",U35),"$",""),Übersetzung!$A:$A,0),
                 MATCH($CY$2,Übersetzung!$1:$1,0))</f>
        <v>#N/A</v>
      </c>
      <c r="V35" s="118" t="e">
        <f ca="1">INDEX(Übersetzung!$1:$1048576,
                 MATCH(SUBSTITUTE(CELL("adresse",V35),"$",""),Übersetzung!$A:$A,0),
                 MATCH($CY$2,Übersetzung!$1:$1,0))</f>
        <v>#N/A</v>
      </c>
      <c r="W35" s="118" t="e">
        <f ca="1">INDEX(Übersetzung!$1:$1048576,
                 MATCH(SUBSTITUTE(CELL("adresse",W35),"$",""),Übersetzung!$A:$A,0),
                 MATCH($CY$2,Übersetzung!$1:$1,0))</f>
        <v>#N/A</v>
      </c>
      <c r="X35" s="118" t="e">
        <f ca="1">INDEX(Übersetzung!$1:$1048576,
                 MATCH(SUBSTITUTE(CELL("adresse",X35),"$",""),Übersetzung!$A:$A,0),
                 MATCH($CY$2,Übersetzung!$1:$1,0))</f>
        <v>#N/A</v>
      </c>
      <c r="Y35" s="118" t="e">
        <f ca="1">INDEX(Übersetzung!$1:$1048576,
                 MATCH(SUBSTITUTE(CELL("adresse",Y35),"$",""),Übersetzung!$A:$A,0),
                 MATCH($CY$2,Übersetzung!$1:$1,0))</f>
        <v>#N/A</v>
      </c>
      <c r="Z35" s="118" t="e">
        <f ca="1">INDEX(Übersetzung!$1:$1048576,
                 MATCH(SUBSTITUTE(CELL("adresse",Z35),"$",""),Übersetzung!$A:$A,0),
                 MATCH($CY$2,Übersetzung!$1:$1,0))</f>
        <v>#N/A</v>
      </c>
      <c r="AA35" s="118" t="e">
        <f ca="1">INDEX(Übersetzung!$1:$1048576,
                 MATCH(SUBSTITUTE(CELL("adresse",AA35),"$",""),Übersetzung!$A:$A,0),
                 MATCH($CY$2,Übersetzung!$1:$1,0))</f>
        <v>#N/A</v>
      </c>
      <c r="AB35" s="118" t="e">
        <f ca="1">INDEX(Übersetzung!$1:$1048576,
                 MATCH(SUBSTITUTE(CELL("adresse",AB35),"$",""),Übersetzung!$A:$A,0),
                 MATCH($CY$2,Übersetzung!$1:$1,0))</f>
        <v>#N/A</v>
      </c>
      <c r="AC35" s="118" t="e">
        <f ca="1">INDEX(Übersetzung!$1:$1048576,
                 MATCH(SUBSTITUTE(CELL("adresse",AC35),"$",""),Übersetzung!$A:$A,0),
                 MATCH($CY$2,Übersetzung!$1:$1,0))</f>
        <v>#N/A</v>
      </c>
      <c r="AD35" s="118" t="e">
        <f ca="1">INDEX(Übersetzung!$1:$1048576,
                 MATCH(SUBSTITUTE(CELL("adresse",AD35),"$",""),Übersetzung!$A:$A,0),
                 MATCH($CY$2,Übersetzung!$1:$1,0))</f>
        <v>#N/A</v>
      </c>
      <c r="AE35" s="118" t="e">
        <f ca="1">INDEX(Übersetzung!$1:$1048576,
                 MATCH(SUBSTITUTE(CELL("adresse",AE35),"$",""),Übersetzung!$A:$A,0),
                 MATCH($CY$2,Übersetzung!$1:$1,0))</f>
        <v>#N/A</v>
      </c>
      <c r="AF35" s="118" t="e">
        <f ca="1">INDEX(Übersetzung!$1:$1048576,
                 MATCH(SUBSTITUTE(CELL("adresse",AF35),"$",""),Übersetzung!$A:$A,0),
                 MATCH($CY$2,Übersetzung!$1:$1,0))</f>
        <v>#N/A</v>
      </c>
      <c r="AG35" s="118" t="e">
        <f ca="1">INDEX(Übersetzung!$1:$1048576,
                 MATCH(SUBSTITUTE(CELL("adresse",AG35),"$",""),Übersetzung!$A:$A,0),
                 MATCH($CY$2,Übersetzung!$1:$1,0))</f>
        <v>#N/A</v>
      </c>
      <c r="AH35" s="118" t="e">
        <f ca="1">INDEX(Übersetzung!$1:$1048576,
                 MATCH(SUBSTITUTE(CELL("adresse",AH35),"$",""),Übersetzung!$A:$A,0),
                 MATCH($CY$2,Übersetzung!$1:$1,0))</f>
        <v>#N/A</v>
      </c>
      <c r="AI35" s="118" t="e">
        <f ca="1">INDEX(Übersetzung!$1:$1048576,
                 MATCH(SUBSTITUTE(CELL("adresse",AI35),"$",""),Übersetzung!$A:$A,0),
                 MATCH($CY$2,Übersetzung!$1:$1,0))</f>
        <v>#N/A</v>
      </c>
      <c r="AJ35" s="118" t="e">
        <f ca="1">INDEX(Übersetzung!$1:$1048576,
                 MATCH(SUBSTITUTE(CELL("adresse",AJ35),"$",""),Übersetzung!$A:$A,0),
                 MATCH($CY$2,Übersetzung!$1:$1,0))</f>
        <v>#N/A</v>
      </c>
      <c r="AK35" s="118" t="e">
        <f ca="1">INDEX(Übersetzung!$1:$1048576,
                 MATCH(SUBSTITUTE(CELL("adresse",AK35),"$",""),Übersetzung!$A:$A,0),
                 MATCH($CY$2,Übersetzung!$1:$1,0))</f>
        <v>#N/A</v>
      </c>
      <c r="AL35" s="118" t="e">
        <f ca="1">INDEX(Übersetzung!$1:$1048576,
                 MATCH(SUBSTITUTE(CELL("adresse",AL35),"$",""),Übersetzung!$A:$A,0),
                 MATCH($CY$2,Übersetzung!$1:$1,0))</f>
        <v>#N/A</v>
      </c>
      <c r="AM35" s="118" t="e">
        <f ca="1">INDEX(Übersetzung!$1:$1048576,
                 MATCH(SUBSTITUTE(CELL("adresse",AM35),"$",""),Übersetzung!$A:$A,0),
                 MATCH($CY$2,Übersetzung!$1:$1,0))</f>
        <v>#N/A</v>
      </c>
      <c r="AN35" s="118" t="e">
        <f ca="1">INDEX(Übersetzung!$1:$1048576,
                 MATCH(SUBSTITUTE(CELL("adresse",AN35),"$",""),Übersetzung!$A:$A,0),
                 MATCH($CY$2,Übersetzung!$1:$1,0))</f>
        <v>#N/A</v>
      </c>
      <c r="AO35" s="118" t="e">
        <f ca="1">INDEX(Übersetzung!$1:$1048576,
                 MATCH(SUBSTITUTE(CELL("adresse",AO35),"$",""),Übersetzung!$A:$A,0),
                 MATCH($CY$2,Übersetzung!$1:$1,0))</f>
        <v>#N/A</v>
      </c>
      <c r="AP35" s="118" t="e">
        <f ca="1">INDEX(Übersetzung!$1:$1048576,
                 MATCH(SUBSTITUTE(CELL("adresse",AP35),"$",""),Übersetzung!$A:$A,0),
                 MATCH($CY$2,Übersetzung!$1:$1,0))</f>
        <v>#N/A</v>
      </c>
      <c r="AQ35" s="118" t="e">
        <f ca="1">INDEX(Übersetzung!$1:$1048576,
                 MATCH(SUBSTITUTE(CELL("adresse",AQ35),"$",""),Übersetzung!$A:$A,0),
                 MATCH($CY$2,Übersetzung!$1:$1,0))</f>
        <v>#N/A</v>
      </c>
      <c r="AR35" s="118" t="e">
        <f ca="1">INDEX(Übersetzung!$1:$1048576,
                 MATCH(SUBSTITUTE(CELL("adresse",AR35),"$",""),Übersetzung!$A:$A,0),
                 MATCH($CY$2,Übersetzung!$1:$1,0))</f>
        <v>#N/A</v>
      </c>
      <c r="AS35" s="118" t="e">
        <f ca="1">INDEX(Übersetzung!$1:$1048576,
                 MATCH(SUBSTITUTE(CELL("adresse",AS35),"$",""),Übersetzung!$A:$A,0),
                 MATCH($CY$2,Übersetzung!$1:$1,0))</f>
        <v>#N/A</v>
      </c>
      <c r="AT35" s="118" t="e">
        <f ca="1">INDEX(Übersetzung!$1:$1048576,
                 MATCH(SUBSTITUTE(CELL("adresse",AT35),"$",""),Übersetzung!$A:$A,0),
                 MATCH($CY$2,Übersetzung!$1:$1,0))</f>
        <v>#N/A</v>
      </c>
      <c r="AU35" s="118" t="e">
        <f ca="1">INDEX(Übersetzung!$1:$1048576,
                 MATCH(SUBSTITUTE(CELL("adresse",AU35),"$",""),Übersetzung!$A:$A,0),
                 MATCH($CY$2,Übersetzung!$1:$1,0))</f>
        <v>#N/A</v>
      </c>
      <c r="AV35" s="118" t="e">
        <f ca="1">INDEX(Übersetzung!$1:$1048576,
                 MATCH(SUBSTITUTE(CELL("adresse",AV35),"$",""),Übersetzung!$A:$A,0),
                 MATCH($CY$2,Übersetzung!$1:$1,0))</f>
        <v>#N/A</v>
      </c>
      <c r="AW35" s="118" t="e">
        <f ca="1">INDEX(Übersetzung!$1:$1048576,
                 MATCH(SUBSTITUTE(CELL("adresse",AW35),"$",""),Übersetzung!$A:$A,0),
                 MATCH($CY$2,Übersetzung!$1:$1,0))</f>
        <v>#N/A</v>
      </c>
      <c r="AX35" s="118" t="e">
        <f ca="1">INDEX(Übersetzung!$1:$1048576,
                 MATCH(SUBSTITUTE(CELL("adresse",AX35),"$",""),Übersetzung!$A:$A,0),
                 MATCH($CY$2,Übersetzung!$1:$1,0))</f>
        <v>#N/A</v>
      </c>
      <c r="AY35" s="118" t="e">
        <f ca="1">INDEX(Übersetzung!$1:$1048576,
                 MATCH(SUBSTITUTE(CELL("adresse",AY35),"$",""),Übersetzung!$A:$A,0),
                 MATCH($CY$2,Übersetzung!$1:$1,0))</f>
        <v>#N/A</v>
      </c>
      <c r="AZ35" s="118" t="e">
        <f ca="1">INDEX(Übersetzung!$1:$1048576,
                 MATCH(SUBSTITUTE(CELL("adresse",AZ35),"$",""),Übersetzung!$A:$A,0),
                 MATCH($CY$2,Übersetzung!$1:$1,0))</f>
        <v>#N/A</v>
      </c>
      <c r="BA35" s="118" t="e">
        <f ca="1">INDEX(Übersetzung!$1:$1048576,
                 MATCH(SUBSTITUTE(CELL("adresse",BA35),"$",""),Übersetzung!$A:$A,0),
                 MATCH($CY$2,Übersetzung!$1:$1,0))</f>
        <v>#N/A</v>
      </c>
      <c r="BB35" s="118" t="e">
        <f ca="1">INDEX(Übersetzung!$1:$1048576,
                 MATCH(SUBSTITUTE(CELL("adresse",BB35),"$",""),Übersetzung!$A:$A,0),
                 MATCH($CY$2,Übersetzung!$1:$1,0))</f>
        <v>#N/A</v>
      </c>
      <c r="BC35" s="118" t="e">
        <f ca="1">INDEX(Übersetzung!$1:$1048576,
                 MATCH(SUBSTITUTE(CELL("adresse",BC35),"$",""),Übersetzung!$A:$A,0),
                 MATCH($CY$2,Übersetzung!$1:$1,0))</f>
        <v>#N/A</v>
      </c>
      <c r="BD35" s="118" t="e">
        <f ca="1">INDEX(Übersetzung!$1:$1048576,
                 MATCH(SUBSTITUTE(CELL("adresse",BD35),"$",""),Übersetzung!$A:$A,0),
                 MATCH($CY$2,Übersetzung!$1:$1,0))</f>
        <v>#N/A</v>
      </c>
      <c r="BE35" s="118" t="e">
        <f ca="1">INDEX(Übersetzung!$1:$1048576,
                 MATCH(SUBSTITUTE(CELL("adresse",BE35),"$",""),Übersetzung!$A:$A,0),
                 MATCH($CY$2,Übersetzung!$1:$1,0))</f>
        <v>#N/A</v>
      </c>
      <c r="BF35" s="118" t="e">
        <f ca="1">INDEX(Übersetzung!$1:$1048576,
                 MATCH(SUBSTITUTE(CELL("adresse",BF35),"$",""),Übersetzung!$A:$A,0),
                 MATCH($CY$2,Übersetzung!$1:$1,0))</f>
        <v>#N/A</v>
      </c>
      <c r="BG35" s="118" t="e">
        <f ca="1">INDEX(Übersetzung!$1:$1048576,
                 MATCH(SUBSTITUTE(CELL("adresse",BG35),"$",""),Übersetzung!$A:$A,0),
                 MATCH($CY$2,Übersetzung!$1:$1,0))</f>
        <v>#N/A</v>
      </c>
      <c r="BH35" s="118" t="e">
        <f ca="1">INDEX(Übersetzung!$1:$1048576,
                 MATCH(SUBSTITUTE(CELL("adresse",BH35),"$",""),Übersetzung!$A:$A,0),
                 MATCH($CY$2,Übersetzung!$1:$1,0))</f>
        <v>#N/A</v>
      </c>
      <c r="BI35" s="118" t="e">
        <f ca="1">INDEX(Übersetzung!$1:$1048576,
                 MATCH(SUBSTITUTE(CELL("adresse",BI35),"$",""),Übersetzung!$A:$A,0),
                 MATCH($CY$2,Übersetzung!$1:$1,0))</f>
        <v>#N/A</v>
      </c>
      <c r="BJ35" s="118" t="e">
        <f ca="1">INDEX(Übersetzung!$1:$1048576,
                 MATCH(SUBSTITUTE(CELL("adresse",BJ35),"$",""),Übersetzung!$A:$A,0),
                 MATCH($CY$2,Übersetzung!$1:$1,0))</f>
        <v>#N/A</v>
      </c>
      <c r="BK35" s="118" t="e">
        <f ca="1">INDEX(Übersetzung!$1:$1048576,
                 MATCH(SUBSTITUTE(CELL("adresse",BK35),"$",""),Übersetzung!$A:$A,0),
                 MATCH($CY$2,Übersetzung!$1:$1,0))</f>
        <v>#N/A</v>
      </c>
      <c r="BL35" s="118" t="e">
        <f ca="1">INDEX(Übersetzung!$1:$1048576,
                 MATCH(SUBSTITUTE(CELL("adresse",BL35),"$",""),Übersetzung!$A:$A,0),
                 MATCH($CY$2,Übersetzung!$1:$1,0))</f>
        <v>#N/A</v>
      </c>
      <c r="BM35" s="118" t="e">
        <f ca="1">INDEX(Übersetzung!$1:$1048576,
                 MATCH(SUBSTITUTE(CELL("adresse",BM35),"$",""),Übersetzung!$A:$A,0),
                 MATCH($CY$2,Übersetzung!$1:$1,0))</f>
        <v>#N/A</v>
      </c>
      <c r="BN35" s="118" t="e">
        <f ca="1">INDEX(Übersetzung!$1:$1048576,
                 MATCH(SUBSTITUTE(CELL("adresse",BN35),"$",""),Übersetzung!$A:$A,0),
                 MATCH($CY$2,Übersetzung!$1:$1,0))</f>
        <v>#N/A</v>
      </c>
      <c r="BO35" s="118" t="e">
        <f ca="1">INDEX(Übersetzung!$1:$1048576,
                 MATCH(SUBSTITUTE(CELL("adresse",BO35),"$",""),Übersetzung!$A:$A,0),
                 MATCH($CY$2,Übersetzung!$1:$1,0))</f>
        <v>#N/A</v>
      </c>
      <c r="BP35" s="118" t="e">
        <f ca="1">INDEX(Übersetzung!$1:$1048576,
                 MATCH(SUBSTITUTE(CELL("adresse",BP35),"$",""),Übersetzung!$A:$A,0),
                 MATCH($CY$2,Übersetzung!$1:$1,0))</f>
        <v>#N/A</v>
      </c>
      <c r="BQ35" s="118" t="e">
        <f ca="1">INDEX(Übersetzung!$1:$1048576,
                 MATCH(SUBSTITUTE(CELL("adresse",BQ35),"$",""),Übersetzung!$A:$A,0),
                 MATCH($CY$2,Übersetzung!$1:$1,0))</f>
        <v>#N/A</v>
      </c>
      <c r="BR35" s="118" t="e">
        <f ca="1">INDEX(Übersetzung!$1:$1048576,
                 MATCH(SUBSTITUTE(CELL("adresse",BR35),"$",""),Übersetzung!$A:$A,0),
                 MATCH($CY$2,Übersetzung!$1:$1,0))</f>
        <v>#N/A</v>
      </c>
      <c r="BS35" s="118" t="e">
        <f ca="1">INDEX(Übersetzung!$1:$1048576,
                 MATCH(SUBSTITUTE(CELL("adresse",BS35),"$",""),Übersetzung!$A:$A,0),
                 MATCH($CY$2,Übersetzung!$1:$1,0))</f>
        <v>#N/A</v>
      </c>
      <c r="BT35" s="118" t="e">
        <f ca="1">INDEX(Übersetzung!$1:$1048576,
                 MATCH(SUBSTITUTE(CELL("adresse",BT35),"$",""),Übersetzung!$A:$A,0),
                 MATCH($CY$2,Übersetzung!$1:$1,0))</f>
        <v>#N/A</v>
      </c>
      <c r="BU35" s="118" t="e">
        <f ca="1">INDEX(Übersetzung!$1:$1048576,
                 MATCH(SUBSTITUTE(CELL("adresse",BU35),"$",""),Übersetzung!$A:$A,0),
                 MATCH($CY$2,Übersetzung!$1:$1,0))</f>
        <v>#N/A</v>
      </c>
      <c r="BV35" s="118" t="e">
        <f ca="1">INDEX(Übersetzung!$1:$1048576,
                 MATCH(SUBSTITUTE(CELL("adresse",BV35),"$",""),Übersetzung!$A:$A,0),
                 MATCH($CY$2,Übersetzung!$1:$1,0))</f>
        <v>#N/A</v>
      </c>
      <c r="BW35" s="118" t="e">
        <f ca="1">INDEX(Übersetzung!$1:$1048576,
                 MATCH(SUBSTITUTE(CELL("adresse",BW35),"$",""),Übersetzung!$A:$A,0),
                 MATCH($CY$2,Übersetzung!$1:$1,0))</f>
        <v>#N/A</v>
      </c>
      <c r="BX35" s="118" t="e">
        <f ca="1">INDEX(Übersetzung!$1:$1048576,
                 MATCH(SUBSTITUTE(CELL("adresse",BX35),"$",""),Übersetzung!$A:$A,0),
                 MATCH($CY$2,Übersetzung!$1:$1,0))</f>
        <v>#N/A</v>
      </c>
      <c r="BY35" s="118" t="e">
        <f ca="1">INDEX(Übersetzung!$1:$1048576,
                 MATCH(SUBSTITUTE(CELL("adresse",BY35),"$",""),Übersetzung!$A:$A,0),
                 MATCH($CY$2,Übersetzung!$1:$1,0))</f>
        <v>#N/A</v>
      </c>
      <c r="BZ35" s="118" t="e">
        <f ca="1">INDEX(Übersetzung!$1:$1048576,
                 MATCH(SUBSTITUTE(CELL("adresse",BZ35),"$",""),Übersetzung!$A:$A,0),
                 MATCH($CY$2,Übersetzung!$1:$1,0))</f>
        <v>#N/A</v>
      </c>
      <c r="CA35" s="118" t="e">
        <f ca="1">INDEX(Übersetzung!$1:$1048576,
                 MATCH(SUBSTITUTE(CELL("adresse",CA35),"$",""),Übersetzung!$A:$A,0),
                 MATCH($CY$2,Übersetzung!$1:$1,0))</f>
        <v>#N/A</v>
      </c>
      <c r="CB35" s="118" t="e">
        <f ca="1">INDEX(Übersetzung!$1:$1048576,
                 MATCH(SUBSTITUTE(CELL("adresse",CB35),"$",""),Übersetzung!$A:$A,0),
                 MATCH($CY$2,Übersetzung!$1:$1,0))</f>
        <v>#N/A</v>
      </c>
      <c r="CC35" s="118" t="e">
        <f ca="1">INDEX(Übersetzung!$1:$1048576,
                 MATCH(SUBSTITUTE(CELL("adresse",CC35),"$",""),Übersetzung!$A:$A,0),
                 MATCH($CY$2,Übersetzung!$1:$1,0))</f>
        <v>#N/A</v>
      </c>
      <c r="CD35" s="118" t="e">
        <f ca="1">INDEX(Übersetzung!$1:$1048576,
                 MATCH(SUBSTITUTE(CELL("adresse",CD35),"$",""),Übersetzung!$A:$A,0),
                 MATCH($CY$2,Übersetzung!$1:$1,0))</f>
        <v>#N/A</v>
      </c>
      <c r="CE35" s="118" t="e">
        <f ca="1">INDEX(Übersetzung!$1:$1048576,
                 MATCH(SUBSTITUTE(CELL("adresse",CE35),"$",""),Übersetzung!$A:$A,0),
                 MATCH($CY$2,Übersetzung!$1:$1,0))</f>
        <v>#N/A</v>
      </c>
      <c r="CF35" s="118" t="e">
        <f ca="1">INDEX(Übersetzung!$1:$1048576,
                 MATCH(SUBSTITUTE(CELL("adresse",CF35),"$",""),Übersetzung!$A:$A,0),
                 MATCH($CY$2,Übersetzung!$1:$1,0))</f>
        <v>#N/A</v>
      </c>
      <c r="CG35" s="118" t="e">
        <f ca="1">INDEX(Übersetzung!$1:$1048576,
                 MATCH(SUBSTITUTE(CELL("adresse",CG35),"$",""),Übersetzung!$A:$A,0),
                 MATCH($CY$2,Übersetzung!$1:$1,0))</f>
        <v>#N/A</v>
      </c>
      <c r="CH35" s="118" t="e">
        <f ca="1">INDEX(Übersetzung!$1:$1048576,
                 MATCH(SUBSTITUTE(CELL("adresse",CH35),"$",""),Übersetzung!$A:$A,0),
                 MATCH($CY$2,Übersetzung!$1:$1,0))</f>
        <v>#N/A</v>
      </c>
      <c r="CI35" s="118" t="e">
        <f ca="1">INDEX(Übersetzung!$1:$1048576,
                 MATCH(SUBSTITUTE(CELL("adresse",CI35),"$",""),Übersetzung!$A:$A,0),
                 MATCH($CY$2,Übersetzung!$1:$1,0))</f>
        <v>#N/A</v>
      </c>
      <c r="CJ35" s="118" t="e">
        <f ca="1">INDEX(Übersetzung!$1:$1048576,
                 MATCH(SUBSTITUTE(CELL("adresse",CJ35),"$",""),Übersetzung!$A:$A,0),
                 MATCH($CY$2,Übersetzung!$1:$1,0))</f>
        <v>#N/A</v>
      </c>
      <c r="CK35" s="118" t="e">
        <f ca="1">INDEX(Übersetzung!$1:$1048576,
                 MATCH(SUBSTITUTE(CELL("adresse",CK35),"$",""),Übersetzung!$A:$A,0),
                 MATCH($CY$2,Übersetzung!$1:$1,0))</f>
        <v>#N/A</v>
      </c>
      <c r="CL35" s="118" t="e">
        <f ca="1">INDEX(Übersetzung!$1:$1048576,
                 MATCH(SUBSTITUTE(CELL("adresse",CL35),"$",""),Übersetzung!$A:$A,0),
                 MATCH($CY$2,Übersetzung!$1:$1,0))</f>
        <v>#N/A</v>
      </c>
      <c r="CM35" s="118" t="e">
        <f ca="1">INDEX(Übersetzung!$1:$1048576,
                 MATCH(SUBSTITUTE(CELL("adresse",CM35),"$",""),Übersetzung!$A:$A,0),
                 MATCH($CY$2,Übersetzung!$1:$1,0))</f>
        <v>#N/A</v>
      </c>
      <c r="CN35" s="118" t="e">
        <f ca="1">INDEX(Übersetzung!$1:$1048576,
                 MATCH(SUBSTITUTE(CELL("adresse",CN35),"$",""),Übersetzung!$A:$A,0),
                 MATCH($CY$2,Übersetzung!$1:$1,0))</f>
        <v>#N/A</v>
      </c>
      <c r="CO35" s="118" t="e">
        <f ca="1">INDEX(Übersetzung!$1:$1048576,
                 MATCH(SUBSTITUTE(CELL("adresse",CO35),"$",""),Übersetzung!$A:$A,0),
                 MATCH($CY$2,Übersetzung!$1:$1,0))</f>
        <v>#N/A</v>
      </c>
      <c r="CP35" s="118" t="e">
        <f ca="1">INDEX(Übersetzung!$1:$1048576,
                 MATCH(SUBSTITUTE(CELL("adresse",CP35),"$",""),Übersetzung!$A:$A,0),
                 MATCH($CY$2,Übersetzung!$1:$1,0))</f>
        <v>#N/A</v>
      </c>
      <c r="CQ35" s="118" t="e">
        <f ca="1">INDEX(Übersetzung!$1:$1048576,
                 MATCH(SUBSTITUTE(CELL("adresse",CQ35),"$",""),Übersetzung!$A:$A,0),
                 MATCH($CY$2,Übersetzung!$1:$1,0))</f>
        <v>#N/A</v>
      </c>
      <c r="CR35" s="118" t="e">
        <f ca="1">INDEX(Übersetzung!$1:$1048576,
                 MATCH(SUBSTITUTE(CELL("adresse",CR35),"$",""),Übersetzung!$A:$A,0),
                 MATCH($CY$2,Übersetzung!$1:$1,0))</f>
        <v>#N/A</v>
      </c>
      <c r="CS35" s="119" t="e">
        <f ca="1">INDEX(Übersetzung!$1:$1048576,
                 MATCH(SUBSTITUTE(CELL("adresse",CS35),"$",""),Übersetzung!$A:$A,0),
                 MATCH($CY$2,Übersetzung!$1:$1,0))</f>
        <v>#N/A</v>
      </c>
      <c r="CT35" s="112"/>
      <c r="CU35" s="44"/>
      <c r="CV35" s="43"/>
      <c r="CW35" s="52"/>
      <c r="CX35" s="49"/>
      <c r="CY35" s="49"/>
      <c r="CZ35" s="212"/>
      <c r="DA35" s="212"/>
      <c r="DB35" s="212"/>
      <c r="DC35" s="212"/>
      <c r="DD35" s="213"/>
      <c r="DE35" s="216"/>
      <c r="DF35" s="218"/>
      <c r="DG35" s="52"/>
      <c r="DH35" s="43"/>
      <c r="DI35" s="44"/>
    </row>
    <row r="36" spans="1:113" ht="3" customHeight="1">
      <c r="A36" s="111"/>
      <c r="B36" s="117" t="e">
        <f ca="1">INDEX(Übersetzung!$1:$1048576,
                 MATCH(SUBSTITUTE(CELL("adresse",B36),"$",""),Übersetzung!$A:$A,0),
                 MATCH($CY$2,Übersetzung!$1:$1,0))</f>
        <v>#N/A</v>
      </c>
      <c r="C36" s="118" t="e">
        <f ca="1">INDEX(Übersetzung!$1:$1048576,
                 MATCH(SUBSTITUTE(CELL("adresse",C36),"$",""),Übersetzung!$A:$A,0),
                 MATCH($CY$2,Übersetzung!$1:$1,0))</f>
        <v>#N/A</v>
      </c>
      <c r="D36" s="118" t="e">
        <f ca="1">INDEX(Übersetzung!$1:$1048576,
                 MATCH(SUBSTITUTE(CELL("adresse",D36),"$",""),Übersetzung!$A:$A,0),
                 MATCH($CY$2,Übersetzung!$1:$1,0))</f>
        <v>#N/A</v>
      </c>
      <c r="E36" s="118" t="e">
        <f ca="1">INDEX(Übersetzung!$1:$1048576,
                 MATCH(SUBSTITUTE(CELL("adresse",E36),"$",""),Übersetzung!$A:$A,0),
                 MATCH($CY$2,Übersetzung!$1:$1,0))</f>
        <v>#N/A</v>
      </c>
      <c r="F36" s="118" t="e">
        <f ca="1">INDEX(Übersetzung!$1:$1048576,
                 MATCH(SUBSTITUTE(CELL("adresse",F36),"$",""),Übersetzung!$A:$A,0),
                 MATCH($CY$2,Übersetzung!$1:$1,0))</f>
        <v>#N/A</v>
      </c>
      <c r="G36" s="118" t="e">
        <f ca="1">INDEX(Übersetzung!$1:$1048576,
                 MATCH(SUBSTITUTE(CELL("adresse",G36),"$",""),Übersetzung!$A:$A,0),
                 MATCH($CY$2,Übersetzung!$1:$1,0))</f>
        <v>#N/A</v>
      </c>
      <c r="H36" s="118" t="e">
        <f ca="1">INDEX(Übersetzung!$1:$1048576,
                 MATCH(SUBSTITUTE(CELL("adresse",H36),"$",""),Übersetzung!$A:$A,0),
                 MATCH($CY$2,Übersetzung!$1:$1,0))</f>
        <v>#N/A</v>
      </c>
      <c r="I36" s="118" t="e">
        <f ca="1">INDEX(Übersetzung!$1:$1048576,
                 MATCH(SUBSTITUTE(CELL("adresse",I36),"$",""),Übersetzung!$A:$A,0),
                 MATCH($CY$2,Übersetzung!$1:$1,0))</f>
        <v>#N/A</v>
      </c>
      <c r="J36" s="118" t="e">
        <f ca="1">INDEX(Übersetzung!$1:$1048576,
                 MATCH(SUBSTITUTE(CELL("adresse",J36),"$",""),Übersetzung!$A:$A,0),
                 MATCH($CY$2,Übersetzung!$1:$1,0))</f>
        <v>#N/A</v>
      </c>
      <c r="K36" s="118" t="e">
        <f ca="1">INDEX(Übersetzung!$1:$1048576,
                 MATCH(SUBSTITUTE(CELL("adresse",K36),"$",""),Übersetzung!$A:$A,0),
                 MATCH($CY$2,Übersetzung!$1:$1,0))</f>
        <v>#N/A</v>
      </c>
      <c r="L36" s="118" t="e">
        <f ca="1">INDEX(Übersetzung!$1:$1048576,
                 MATCH(SUBSTITUTE(CELL("adresse",L36),"$",""),Übersetzung!$A:$A,0),
                 MATCH($CY$2,Übersetzung!$1:$1,0))</f>
        <v>#N/A</v>
      </c>
      <c r="M36" s="118" t="e">
        <f ca="1">INDEX(Übersetzung!$1:$1048576,
                 MATCH(SUBSTITUTE(CELL("adresse",M36),"$",""),Übersetzung!$A:$A,0),
                 MATCH($CY$2,Übersetzung!$1:$1,0))</f>
        <v>#N/A</v>
      </c>
      <c r="N36" s="118" t="e">
        <f ca="1">INDEX(Übersetzung!$1:$1048576,
                 MATCH(SUBSTITUTE(CELL("adresse",N36),"$",""),Übersetzung!$A:$A,0),
                 MATCH($CY$2,Übersetzung!$1:$1,0))</f>
        <v>#N/A</v>
      </c>
      <c r="O36" s="118" t="e">
        <f ca="1">INDEX(Übersetzung!$1:$1048576,
                 MATCH(SUBSTITUTE(CELL("adresse",O36),"$",""),Übersetzung!$A:$A,0),
                 MATCH($CY$2,Übersetzung!$1:$1,0))</f>
        <v>#N/A</v>
      </c>
      <c r="P36" s="118" t="e">
        <f ca="1">INDEX(Übersetzung!$1:$1048576,
                 MATCH(SUBSTITUTE(CELL("adresse",P36),"$",""),Übersetzung!$A:$A,0),
                 MATCH($CY$2,Übersetzung!$1:$1,0))</f>
        <v>#N/A</v>
      </c>
      <c r="Q36" s="118" t="e">
        <f ca="1">INDEX(Übersetzung!$1:$1048576,
                 MATCH(SUBSTITUTE(CELL("adresse",Q36),"$",""),Übersetzung!$A:$A,0),
                 MATCH($CY$2,Übersetzung!$1:$1,0))</f>
        <v>#N/A</v>
      </c>
      <c r="R36" s="118" t="e">
        <f ca="1">INDEX(Übersetzung!$1:$1048576,
                 MATCH(SUBSTITUTE(CELL("adresse",R36),"$",""),Übersetzung!$A:$A,0),
                 MATCH($CY$2,Übersetzung!$1:$1,0))</f>
        <v>#N/A</v>
      </c>
      <c r="S36" s="118" t="e">
        <f ca="1">INDEX(Übersetzung!$1:$1048576,
                 MATCH(SUBSTITUTE(CELL("adresse",S36),"$",""),Übersetzung!$A:$A,0),
                 MATCH($CY$2,Übersetzung!$1:$1,0))</f>
        <v>#N/A</v>
      </c>
      <c r="T36" s="118" t="e">
        <f ca="1">INDEX(Übersetzung!$1:$1048576,
                 MATCH(SUBSTITUTE(CELL("adresse",T36),"$",""),Übersetzung!$A:$A,0),
                 MATCH($CY$2,Übersetzung!$1:$1,0))</f>
        <v>#N/A</v>
      </c>
      <c r="U36" s="118" t="e">
        <f ca="1">INDEX(Übersetzung!$1:$1048576,
                 MATCH(SUBSTITUTE(CELL("adresse",U36),"$",""),Übersetzung!$A:$A,0),
                 MATCH($CY$2,Übersetzung!$1:$1,0))</f>
        <v>#N/A</v>
      </c>
      <c r="V36" s="118" t="e">
        <f ca="1">INDEX(Übersetzung!$1:$1048576,
                 MATCH(SUBSTITUTE(CELL("adresse",V36),"$",""),Übersetzung!$A:$A,0),
                 MATCH($CY$2,Übersetzung!$1:$1,0))</f>
        <v>#N/A</v>
      </c>
      <c r="W36" s="118" t="e">
        <f ca="1">INDEX(Übersetzung!$1:$1048576,
                 MATCH(SUBSTITUTE(CELL("adresse",W36),"$",""),Übersetzung!$A:$A,0),
                 MATCH($CY$2,Übersetzung!$1:$1,0))</f>
        <v>#N/A</v>
      </c>
      <c r="X36" s="118" t="e">
        <f ca="1">INDEX(Übersetzung!$1:$1048576,
                 MATCH(SUBSTITUTE(CELL("adresse",X36),"$",""),Übersetzung!$A:$A,0),
                 MATCH($CY$2,Übersetzung!$1:$1,0))</f>
        <v>#N/A</v>
      </c>
      <c r="Y36" s="118" t="e">
        <f ca="1">INDEX(Übersetzung!$1:$1048576,
                 MATCH(SUBSTITUTE(CELL("adresse",Y36),"$",""),Übersetzung!$A:$A,0),
                 MATCH($CY$2,Übersetzung!$1:$1,0))</f>
        <v>#N/A</v>
      </c>
      <c r="Z36" s="118" t="e">
        <f ca="1">INDEX(Übersetzung!$1:$1048576,
                 MATCH(SUBSTITUTE(CELL("adresse",Z36),"$",""),Übersetzung!$A:$A,0),
                 MATCH($CY$2,Übersetzung!$1:$1,0))</f>
        <v>#N/A</v>
      </c>
      <c r="AA36" s="118" t="e">
        <f ca="1">INDEX(Übersetzung!$1:$1048576,
                 MATCH(SUBSTITUTE(CELL("adresse",AA36),"$",""),Übersetzung!$A:$A,0),
                 MATCH($CY$2,Übersetzung!$1:$1,0))</f>
        <v>#N/A</v>
      </c>
      <c r="AB36" s="118" t="e">
        <f ca="1">INDEX(Übersetzung!$1:$1048576,
                 MATCH(SUBSTITUTE(CELL("adresse",AB36),"$",""),Übersetzung!$A:$A,0),
                 MATCH($CY$2,Übersetzung!$1:$1,0))</f>
        <v>#N/A</v>
      </c>
      <c r="AC36" s="118" t="e">
        <f ca="1">INDEX(Übersetzung!$1:$1048576,
                 MATCH(SUBSTITUTE(CELL("adresse",AC36),"$",""),Übersetzung!$A:$A,0),
                 MATCH($CY$2,Übersetzung!$1:$1,0))</f>
        <v>#N/A</v>
      </c>
      <c r="AD36" s="118" t="e">
        <f ca="1">INDEX(Übersetzung!$1:$1048576,
                 MATCH(SUBSTITUTE(CELL("adresse",AD36),"$",""),Übersetzung!$A:$A,0),
                 MATCH($CY$2,Übersetzung!$1:$1,0))</f>
        <v>#N/A</v>
      </c>
      <c r="AE36" s="118" t="e">
        <f ca="1">INDEX(Übersetzung!$1:$1048576,
                 MATCH(SUBSTITUTE(CELL("adresse",AE36),"$",""),Übersetzung!$A:$A,0),
                 MATCH($CY$2,Übersetzung!$1:$1,0))</f>
        <v>#N/A</v>
      </c>
      <c r="AF36" s="118" t="e">
        <f ca="1">INDEX(Übersetzung!$1:$1048576,
                 MATCH(SUBSTITUTE(CELL("adresse",AF36),"$",""),Übersetzung!$A:$A,0),
                 MATCH($CY$2,Übersetzung!$1:$1,0))</f>
        <v>#N/A</v>
      </c>
      <c r="AG36" s="118" t="e">
        <f ca="1">INDEX(Übersetzung!$1:$1048576,
                 MATCH(SUBSTITUTE(CELL("adresse",AG36),"$",""),Übersetzung!$A:$A,0),
                 MATCH($CY$2,Übersetzung!$1:$1,0))</f>
        <v>#N/A</v>
      </c>
      <c r="AH36" s="118" t="e">
        <f ca="1">INDEX(Übersetzung!$1:$1048576,
                 MATCH(SUBSTITUTE(CELL("adresse",AH36),"$",""),Übersetzung!$A:$A,0),
                 MATCH($CY$2,Übersetzung!$1:$1,0))</f>
        <v>#N/A</v>
      </c>
      <c r="AI36" s="118" t="e">
        <f ca="1">INDEX(Übersetzung!$1:$1048576,
                 MATCH(SUBSTITUTE(CELL("adresse",AI36),"$",""),Übersetzung!$A:$A,0),
                 MATCH($CY$2,Übersetzung!$1:$1,0))</f>
        <v>#N/A</v>
      </c>
      <c r="AJ36" s="118" t="e">
        <f ca="1">INDEX(Übersetzung!$1:$1048576,
                 MATCH(SUBSTITUTE(CELL("adresse",AJ36),"$",""),Übersetzung!$A:$A,0),
                 MATCH($CY$2,Übersetzung!$1:$1,0))</f>
        <v>#N/A</v>
      </c>
      <c r="AK36" s="118" t="e">
        <f ca="1">INDEX(Übersetzung!$1:$1048576,
                 MATCH(SUBSTITUTE(CELL("adresse",AK36),"$",""),Übersetzung!$A:$A,0),
                 MATCH($CY$2,Übersetzung!$1:$1,0))</f>
        <v>#N/A</v>
      </c>
      <c r="AL36" s="118" t="e">
        <f ca="1">INDEX(Übersetzung!$1:$1048576,
                 MATCH(SUBSTITUTE(CELL("adresse",AL36),"$",""),Übersetzung!$A:$A,0),
                 MATCH($CY$2,Übersetzung!$1:$1,0))</f>
        <v>#N/A</v>
      </c>
      <c r="AM36" s="118" t="e">
        <f ca="1">INDEX(Übersetzung!$1:$1048576,
                 MATCH(SUBSTITUTE(CELL("adresse",AM36),"$",""),Übersetzung!$A:$A,0),
                 MATCH($CY$2,Übersetzung!$1:$1,0))</f>
        <v>#N/A</v>
      </c>
      <c r="AN36" s="118" t="e">
        <f ca="1">INDEX(Übersetzung!$1:$1048576,
                 MATCH(SUBSTITUTE(CELL("adresse",AN36),"$",""),Übersetzung!$A:$A,0),
                 MATCH($CY$2,Übersetzung!$1:$1,0))</f>
        <v>#N/A</v>
      </c>
      <c r="AO36" s="118" t="e">
        <f ca="1">INDEX(Übersetzung!$1:$1048576,
                 MATCH(SUBSTITUTE(CELL("adresse",AO36),"$",""),Übersetzung!$A:$A,0),
                 MATCH($CY$2,Übersetzung!$1:$1,0))</f>
        <v>#N/A</v>
      </c>
      <c r="AP36" s="118" t="e">
        <f ca="1">INDEX(Übersetzung!$1:$1048576,
                 MATCH(SUBSTITUTE(CELL("adresse",AP36),"$",""),Übersetzung!$A:$A,0),
                 MATCH($CY$2,Übersetzung!$1:$1,0))</f>
        <v>#N/A</v>
      </c>
      <c r="AQ36" s="118" t="e">
        <f ca="1">INDEX(Übersetzung!$1:$1048576,
                 MATCH(SUBSTITUTE(CELL("adresse",AQ36),"$",""),Übersetzung!$A:$A,0),
                 MATCH($CY$2,Übersetzung!$1:$1,0))</f>
        <v>#N/A</v>
      </c>
      <c r="AR36" s="118" t="e">
        <f ca="1">INDEX(Übersetzung!$1:$1048576,
                 MATCH(SUBSTITUTE(CELL("adresse",AR36),"$",""),Übersetzung!$A:$A,0),
                 MATCH($CY$2,Übersetzung!$1:$1,0))</f>
        <v>#N/A</v>
      </c>
      <c r="AS36" s="118" t="e">
        <f ca="1">INDEX(Übersetzung!$1:$1048576,
                 MATCH(SUBSTITUTE(CELL("adresse",AS36),"$",""),Übersetzung!$A:$A,0),
                 MATCH($CY$2,Übersetzung!$1:$1,0))</f>
        <v>#N/A</v>
      </c>
      <c r="AT36" s="118" t="e">
        <f ca="1">INDEX(Übersetzung!$1:$1048576,
                 MATCH(SUBSTITUTE(CELL("adresse",AT36),"$",""),Übersetzung!$A:$A,0),
                 MATCH($CY$2,Übersetzung!$1:$1,0))</f>
        <v>#N/A</v>
      </c>
      <c r="AU36" s="118" t="e">
        <f ca="1">INDEX(Übersetzung!$1:$1048576,
                 MATCH(SUBSTITUTE(CELL("adresse",AU36),"$",""),Übersetzung!$A:$A,0),
                 MATCH($CY$2,Übersetzung!$1:$1,0))</f>
        <v>#N/A</v>
      </c>
      <c r="AV36" s="118" t="e">
        <f ca="1">INDEX(Übersetzung!$1:$1048576,
                 MATCH(SUBSTITUTE(CELL("adresse",AV36),"$",""),Übersetzung!$A:$A,0),
                 MATCH($CY$2,Übersetzung!$1:$1,0))</f>
        <v>#N/A</v>
      </c>
      <c r="AW36" s="118" t="e">
        <f ca="1">INDEX(Übersetzung!$1:$1048576,
                 MATCH(SUBSTITUTE(CELL("adresse",AW36),"$",""),Übersetzung!$A:$A,0),
                 MATCH($CY$2,Übersetzung!$1:$1,0))</f>
        <v>#N/A</v>
      </c>
      <c r="AX36" s="118" t="e">
        <f ca="1">INDEX(Übersetzung!$1:$1048576,
                 MATCH(SUBSTITUTE(CELL("adresse",AX36),"$",""),Übersetzung!$A:$A,0),
                 MATCH($CY$2,Übersetzung!$1:$1,0))</f>
        <v>#N/A</v>
      </c>
      <c r="AY36" s="118" t="e">
        <f ca="1">INDEX(Übersetzung!$1:$1048576,
                 MATCH(SUBSTITUTE(CELL("adresse",AY36),"$",""),Übersetzung!$A:$A,0),
                 MATCH($CY$2,Übersetzung!$1:$1,0))</f>
        <v>#N/A</v>
      </c>
      <c r="AZ36" s="118" t="e">
        <f ca="1">INDEX(Übersetzung!$1:$1048576,
                 MATCH(SUBSTITUTE(CELL("adresse",AZ36),"$",""),Übersetzung!$A:$A,0),
                 MATCH($CY$2,Übersetzung!$1:$1,0))</f>
        <v>#N/A</v>
      </c>
      <c r="BA36" s="118" t="e">
        <f ca="1">INDEX(Übersetzung!$1:$1048576,
                 MATCH(SUBSTITUTE(CELL("adresse",BA36),"$",""),Übersetzung!$A:$A,0),
                 MATCH($CY$2,Übersetzung!$1:$1,0))</f>
        <v>#N/A</v>
      </c>
      <c r="BB36" s="118" t="e">
        <f ca="1">INDEX(Übersetzung!$1:$1048576,
                 MATCH(SUBSTITUTE(CELL("adresse",BB36),"$",""),Übersetzung!$A:$A,0),
                 MATCH($CY$2,Übersetzung!$1:$1,0))</f>
        <v>#N/A</v>
      </c>
      <c r="BC36" s="118" t="e">
        <f ca="1">INDEX(Übersetzung!$1:$1048576,
                 MATCH(SUBSTITUTE(CELL("adresse",BC36),"$",""),Übersetzung!$A:$A,0),
                 MATCH($CY$2,Übersetzung!$1:$1,0))</f>
        <v>#N/A</v>
      </c>
      <c r="BD36" s="118" t="e">
        <f ca="1">INDEX(Übersetzung!$1:$1048576,
                 MATCH(SUBSTITUTE(CELL("adresse",BD36),"$",""),Übersetzung!$A:$A,0),
                 MATCH($CY$2,Übersetzung!$1:$1,0))</f>
        <v>#N/A</v>
      </c>
      <c r="BE36" s="118" t="e">
        <f ca="1">INDEX(Übersetzung!$1:$1048576,
                 MATCH(SUBSTITUTE(CELL("adresse",BE36),"$",""),Übersetzung!$A:$A,0),
                 MATCH($CY$2,Übersetzung!$1:$1,0))</f>
        <v>#N/A</v>
      </c>
      <c r="BF36" s="118" t="e">
        <f ca="1">INDEX(Übersetzung!$1:$1048576,
                 MATCH(SUBSTITUTE(CELL("adresse",BF36),"$",""),Übersetzung!$A:$A,0),
                 MATCH($CY$2,Übersetzung!$1:$1,0))</f>
        <v>#N/A</v>
      </c>
      <c r="BG36" s="118" t="e">
        <f ca="1">INDEX(Übersetzung!$1:$1048576,
                 MATCH(SUBSTITUTE(CELL("adresse",BG36),"$",""),Übersetzung!$A:$A,0),
                 MATCH($CY$2,Übersetzung!$1:$1,0))</f>
        <v>#N/A</v>
      </c>
      <c r="BH36" s="118" t="e">
        <f ca="1">INDEX(Übersetzung!$1:$1048576,
                 MATCH(SUBSTITUTE(CELL("adresse",BH36),"$",""),Übersetzung!$A:$A,0),
                 MATCH($CY$2,Übersetzung!$1:$1,0))</f>
        <v>#N/A</v>
      </c>
      <c r="BI36" s="118" t="e">
        <f ca="1">INDEX(Übersetzung!$1:$1048576,
                 MATCH(SUBSTITUTE(CELL("adresse",BI36),"$",""),Übersetzung!$A:$A,0),
                 MATCH($CY$2,Übersetzung!$1:$1,0))</f>
        <v>#N/A</v>
      </c>
      <c r="BJ36" s="118" t="e">
        <f ca="1">INDEX(Übersetzung!$1:$1048576,
                 MATCH(SUBSTITUTE(CELL("adresse",BJ36),"$",""),Übersetzung!$A:$A,0),
                 MATCH($CY$2,Übersetzung!$1:$1,0))</f>
        <v>#N/A</v>
      </c>
      <c r="BK36" s="118" t="e">
        <f ca="1">INDEX(Übersetzung!$1:$1048576,
                 MATCH(SUBSTITUTE(CELL("adresse",BK36),"$",""),Übersetzung!$A:$A,0),
                 MATCH($CY$2,Übersetzung!$1:$1,0))</f>
        <v>#N/A</v>
      </c>
      <c r="BL36" s="118" t="e">
        <f ca="1">INDEX(Übersetzung!$1:$1048576,
                 MATCH(SUBSTITUTE(CELL("adresse",BL36),"$",""),Übersetzung!$A:$A,0),
                 MATCH($CY$2,Übersetzung!$1:$1,0))</f>
        <v>#N/A</v>
      </c>
      <c r="BM36" s="118" t="e">
        <f ca="1">INDEX(Übersetzung!$1:$1048576,
                 MATCH(SUBSTITUTE(CELL("adresse",BM36),"$",""),Übersetzung!$A:$A,0),
                 MATCH($CY$2,Übersetzung!$1:$1,0))</f>
        <v>#N/A</v>
      </c>
      <c r="BN36" s="118" t="e">
        <f ca="1">INDEX(Übersetzung!$1:$1048576,
                 MATCH(SUBSTITUTE(CELL("adresse",BN36),"$",""),Übersetzung!$A:$A,0),
                 MATCH($CY$2,Übersetzung!$1:$1,0))</f>
        <v>#N/A</v>
      </c>
      <c r="BO36" s="118" t="e">
        <f ca="1">INDEX(Übersetzung!$1:$1048576,
                 MATCH(SUBSTITUTE(CELL("adresse",BO36),"$",""),Übersetzung!$A:$A,0),
                 MATCH($CY$2,Übersetzung!$1:$1,0))</f>
        <v>#N/A</v>
      </c>
      <c r="BP36" s="118" t="e">
        <f ca="1">INDEX(Übersetzung!$1:$1048576,
                 MATCH(SUBSTITUTE(CELL("adresse",BP36),"$",""),Übersetzung!$A:$A,0),
                 MATCH($CY$2,Übersetzung!$1:$1,0))</f>
        <v>#N/A</v>
      </c>
      <c r="BQ36" s="118" t="e">
        <f ca="1">INDEX(Übersetzung!$1:$1048576,
                 MATCH(SUBSTITUTE(CELL("adresse",BQ36),"$",""),Übersetzung!$A:$A,0),
                 MATCH($CY$2,Übersetzung!$1:$1,0))</f>
        <v>#N/A</v>
      </c>
      <c r="BR36" s="118" t="e">
        <f ca="1">INDEX(Übersetzung!$1:$1048576,
                 MATCH(SUBSTITUTE(CELL("adresse",BR36),"$",""),Übersetzung!$A:$A,0),
                 MATCH($CY$2,Übersetzung!$1:$1,0))</f>
        <v>#N/A</v>
      </c>
      <c r="BS36" s="118" t="e">
        <f ca="1">INDEX(Übersetzung!$1:$1048576,
                 MATCH(SUBSTITUTE(CELL("adresse",BS36),"$",""),Übersetzung!$A:$A,0),
                 MATCH($CY$2,Übersetzung!$1:$1,0))</f>
        <v>#N/A</v>
      </c>
      <c r="BT36" s="118" t="e">
        <f ca="1">INDEX(Übersetzung!$1:$1048576,
                 MATCH(SUBSTITUTE(CELL("adresse",BT36),"$",""),Übersetzung!$A:$A,0),
                 MATCH($CY$2,Übersetzung!$1:$1,0))</f>
        <v>#N/A</v>
      </c>
      <c r="BU36" s="118" t="e">
        <f ca="1">INDEX(Übersetzung!$1:$1048576,
                 MATCH(SUBSTITUTE(CELL("adresse",BU36),"$",""),Übersetzung!$A:$A,0),
                 MATCH($CY$2,Übersetzung!$1:$1,0))</f>
        <v>#N/A</v>
      </c>
      <c r="BV36" s="118" t="e">
        <f ca="1">INDEX(Übersetzung!$1:$1048576,
                 MATCH(SUBSTITUTE(CELL("adresse",BV36),"$",""),Übersetzung!$A:$A,0),
                 MATCH($CY$2,Übersetzung!$1:$1,0))</f>
        <v>#N/A</v>
      </c>
      <c r="BW36" s="118" t="e">
        <f ca="1">INDEX(Übersetzung!$1:$1048576,
                 MATCH(SUBSTITUTE(CELL("adresse",BW36),"$",""),Übersetzung!$A:$A,0),
                 MATCH($CY$2,Übersetzung!$1:$1,0))</f>
        <v>#N/A</v>
      </c>
      <c r="BX36" s="118" t="e">
        <f ca="1">INDEX(Übersetzung!$1:$1048576,
                 MATCH(SUBSTITUTE(CELL("adresse",BX36),"$",""),Übersetzung!$A:$A,0),
                 MATCH($CY$2,Übersetzung!$1:$1,0))</f>
        <v>#N/A</v>
      </c>
      <c r="BY36" s="118" t="e">
        <f ca="1">INDEX(Übersetzung!$1:$1048576,
                 MATCH(SUBSTITUTE(CELL("adresse",BY36),"$",""),Übersetzung!$A:$A,0),
                 MATCH($CY$2,Übersetzung!$1:$1,0))</f>
        <v>#N/A</v>
      </c>
      <c r="BZ36" s="118" t="e">
        <f ca="1">INDEX(Übersetzung!$1:$1048576,
                 MATCH(SUBSTITUTE(CELL("adresse",BZ36),"$",""),Übersetzung!$A:$A,0),
                 MATCH($CY$2,Übersetzung!$1:$1,0))</f>
        <v>#N/A</v>
      </c>
      <c r="CA36" s="118" t="e">
        <f ca="1">INDEX(Übersetzung!$1:$1048576,
                 MATCH(SUBSTITUTE(CELL("adresse",CA36),"$",""),Übersetzung!$A:$A,0),
                 MATCH($CY$2,Übersetzung!$1:$1,0))</f>
        <v>#N/A</v>
      </c>
      <c r="CB36" s="118" t="e">
        <f ca="1">INDEX(Übersetzung!$1:$1048576,
                 MATCH(SUBSTITUTE(CELL("adresse",CB36),"$",""),Übersetzung!$A:$A,0),
                 MATCH($CY$2,Übersetzung!$1:$1,0))</f>
        <v>#N/A</v>
      </c>
      <c r="CC36" s="118" t="e">
        <f ca="1">INDEX(Übersetzung!$1:$1048576,
                 MATCH(SUBSTITUTE(CELL("adresse",CC36),"$",""),Übersetzung!$A:$A,0),
                 MATCH($CY$2,Übersetzung!$1:$1,0))</f>
        <v>#N/A</v>
      </c>
      <c r="CD36" s="118" t="e">
        <f ca="1">INDEX(Übersetzung!$1:$1048576,
                 MATCH(SUBSTITUTE(CELL("adresse",CD36),"$",""),Übersetzung!$A:$A,0),
                 MATCH($CY$2,Übersetzung!$1:$1,0))</f>
        <v>#N/A</v>
      </c>
      <c r="CE36" s="118" t="e">
        <f ca="1">INDEX(Übersetzung!$1:$1048576,
                 MATCH(SUBSTITUTE(CELL("adresse",CE36),"$",""),Übersetzung!$A:$A,0),
                 MATCH($CY$2,Übersetzung!$1:$1,0))</f>
        <v>#N/A</v>
      </c>
      <c r="CF36" s="118" t="e">
        <f ca="1">INDEX(Übersetzung!$1:$1048576,
                 MATCH(SUBSTITUTE(CELL("adresse",CF36),"$",""),Übersetzung!$A:$A,0),
                 MATCH($CY$2,Übersetzung!$1:$1,0))</f>
        <v>#N/A</v>
      </c>
      <c r="CG36" s="118" t="e">
        <f ca="1">INDEX(Übersetzung!$1:$1048576,
                 MATCH(SUBSTITUTE(CELL("adresse",CG36),"$",""),Übersetzung!$A:$A,0),
                 MATCH($CY$2,Übersetzung!$1:$1,0))</f>
        <v>#N/A</v>
      </c>
      <c r="CH36" s="118" t="e">
        <f ca="1">INDEX(Übersetzung!$1:$1048576,
                 MATCH(SUBSTITUTE(CELL("adresse",CH36),"$",""),Übersetzung!$A:$A,0),
                 MATCH($CY$2,Übersetzung!$1:$1,0))</f>
        <v>#N/A</v>
      </c>
      <c r="CI36" s="118" t="e">
        <f ca="1">INDEX(Übersetzung!$1:$1048576,
                 MATCH(SUBSTITUTE(CELL("adresse",CI36),"$",""),Übersetzung!$A:$A,0),
                 MATCH($CY$2,Übersetzung!$1:$1,0))</f>
        <v>#N/A</v>
      </c>
      <c r="CJ36" s="118" t="e">
        <f ca="1">INDEX(Übersetzung!$1:$1048576,
                 MATCH(SUBSTITUTE(CELL("adresse",CJ36),"$",""),Übersetzung!$A:$A,0),
                 MATCH($CY$2,Übersetzung!$1:$1,0))</f>
        <v>#N/A</v>
      </c>
      <c r="CK36" s="118" t="e">
        <f ca="1">INDEX(Übersetzung!$1:$1048576,
                 MATCH(SUBSTITUTE(CELL("adresse",CK36),"$",""),Übersetzung!$A:$A,0),
                 MATCH($CY$2,Übersetzung!$1:$1,0))</f>
        <v>#N/A</v>
      </c>
      <c r="CL36" s="118" t="e">
        <f ca="1">INDEX(Übersetzung!$1:$1048576,
                 MATCH(SUBSTITUTE(CELL("adresse",CL36),"$",""),Übersetzung!$A:$A,0),
                 MATCH($CY$2,Übersetzung!$1:$1,0))</f>
        <v>#N/A</v>
      </c>
      <c r="CM36" s="118" t="e">
        <f ca="1">INDEX(Übersetzung!$1:$1048576,
                 MATCH(SUBSTITUTE(CELL("adresse",CM36),"$",""),Übersetzung!$A:$A,0),
                 MATCH($CY$2,Übersetzung!$1:$1,0))</f>
        <v>#N/A</v>
      </c>
      <c r="CN36" s="118" t="e">
        <f ca="1">INDEX(Übersetzung!$1:$1048576,
                 MATCH(SUBSTITUTE(CELL("adresse",CN36),"$",""),Übersetzung!$A:$A,0),
                 MATCH($CY$2,Übersetzung!$1:$1,0))</f>
        <v>#N/A</v>
      </c>
      <c r="CO36" s="118" t="e">
        <f ca="1">INDEX(Übersetzung!$1:$1048576,
                 MATCH(SUBSTITUTE(CELL("adresse",CO36),"$",""),Übersetzung!$A:$A,0),
                 MATCH($CY$2,Übersetzung!$1:$1,0))</f>
        <v>#N/A</v>
      </c>
      <c r="CP36" s="118" t="e">
        <f ca="1">INDEX(Übersetzung!$1:$1048576,
                 MATCH(SUBSTITUTE(CELL("adresse",CP36),"$",""),Übersetzung!$A:$A,0),
                 MATCH($CY$2,Übersetzung!$1:$1,0))</f>
        <v>#N/A</v>
      </c>
      <c r="CQ36" s="118" t="e">
        <f ca="1">INDEX(Übersetzung!$1:$1048576,
                 MATCH(SUBSTITUTE(CELL("adresse",CQ36),"$",""),Übersetzung!$A:$A,0),
                 MATCH($CY$2,Übersetzung!$1:$1,0))</f>
        <v>#N/A</v>
      </c>
      <c r="CR36" s="118" t="e">
        <f ca="1">INDEX(Übersetzung!$1:$1048576,
                 MATCH(SUBSTITUTE(CELL("adresse",CR36),"$",""),Übersetzung!$A:$A,0),
                 MATCH($CY$2,Übersetzung!$1:$1,0))</f>
        <v>#N/A</v>
      </c>
      <c r="CS36" s="119" t="e">
        <f ca="1">INDEX(Übersetzung!$1:$1048576,
                 MATCH(SUBSTITUTE(CELL("adresse",CS36),"$",""),Übersetzung!$A:$A,0),
                 MATCH($CY$2,Übersetzung!$1:$1,0))</f>
        <v>#N/A</v>
      </c>
      <c r="CT36" s="112"/>
      <c r="CU36" s="44"/>
      <c r="CV36" s="43"/>
      <c r="CW36" s="50">
        <f>MATCH($CY$6:$CY$46,T_Sprache[#Headers],0)</f>
        <v>8</v>
      </c>
      <c r="CX36" s="47" t="s">
        <v>36</v>
      </c>
      <c r="CY36" s="47" t="s">
        <v>28</v>
      </c>
      <c r="CZ36" s="208"/>
      <c r="DA36" s="208"/>
      <c r="DB36" s="208"/>
      <c r="DC36" s="208"/>
      <c r="DD36" s="209"/>
      <c r="DE36" s="214"/>
      <c r="DF36" s="218"/>
      <c r="DG36" s="50" t="str">
        <f>IF(LEN(DE36) &gt; 0,MATCH(CY36,Übersetzung!$1:$1,0),"")</f>
        <v/>
      </c>
      <c r="DH36" s="43"/>
      <c r="DI36" s="44"/>
    </row>
    <row r="37" spans="1:113" ht="3" customHeight="1">
      <c r="A37" s="111"/>
      <c r="B37" s="117" t="e">
        <f ca="1">INDEX(Übersetzung!$1:$1048576,
                 MATCH(SUBSTITUTE(CELL("adresse",B37),"$",""),Übersetzung!$A:$A,0),
                 MATCH($CY$2,Übersetzung!$1:$1,0))</f>
        <v>#N/A</v>
      </c>
      <c r="C37" s="118" t="e">
        <f ca="1">INDEX(Übersetzung!$1:$1048576,
                 MATCH(SUBSTITUTE(CELL("adresse",C37),"$",""),Übersetzung!$A:$A,0),
                 MATCH($CY$2,Übersetzung!$1:$1,0))</f>
        <v>#N/A</v>
      </c>
      <c r="D37" s="118" t="e">
        <f ca="1">INDEX(Übersetzung!$1:$1048576,
                 MATCH(SUBSTITUTE(CELL("adresse",D37),"$",""),Übersetzung!$A:$A,0),
                 MATCH($CY$2,Übersetzung!$1:$1,0))</f>
        <v>#N/A</v>
      </c>
      <c r="E37" s="118" t="e">
        <f ca="1">INDEX(Übersetzung!$1:$1048576,
                 MATCH(SUBSTITUTE(CELL("adresse",E37),"$",""),Übersetzung!$A:$A,0),
                 MATCH($CY$2,Übersetzung!$1:$1,0))</f>
        <v>#N/A</v>
      </c>
      <c r="F37" s="118" t="e">
        <f ca="1">INDEX(Übersetzung!$1:$1048576,
                 MATCH(SUBSTITUTE(CELL("adresse",F37),"$",""),Übersetzung!$A:$A,0),
                 MATCH($CY$2,Übersetzung!$1:$1,0))</f>
        <v>#N/A</v>
      </c>
      <c r="G37" s="118" t="e">
        <f ca="1">INDEX(Übersetzung!$1:$1048576,
                 MATCH(SUBSTITUTE(CELL("adresse",G37),"$",""),Übersetzung!$A:$A,0),
                 MATCH($CY$2,Übersetzung!$1:$1,0))</f>
        <v>#N/A</v>
      </c>
      <c r="H37" s="118" t="e">
        <f ca="1">INDEX(Übersetzung!$1:$1048576,
                 MATCH(SUBSTITUTE(CELL("adresse",H37),"$",""),Übersetzung!$A:$A,0),
                 MATCH($CY$2,Übersetzung!$1:$1,0))</f>
        <v>#N/A</v>
      </c>
      <c r="I37" s="118" t="e">
        <f ca="1">INDEX(Übersetzung!$1:$1048576,
                 MATCH(SUBSTITUTE(CELL("adresse",I37),"$",""),Übersetzung!$A:$A,0),
                 MATCH($CY$2,Übersetzung!$1:$1,0))</f>
        <v>#N/A</v>
      </c>
      <c r="J37" s="118" t="e">
        <f ca="1">INDEX(Übersetzung!$1:$1048576,
                 MATCH(SUBSTITUTE(CELL("adresse",J37),"$",""),Übersetzung!$A:$A,0),
                 MATCH($CY$2,Übersetzung!$1:$1,0))</f>
        <v>#N/A</v>
      </c>
      <c r="K37" s="118" t="e">
        <f ca="1">INDEX(Übersetzung!$1:$1048576,
                 MATCH(SUBSTITUTE(CELL("adresse",K37),"$",""),Übersetzung!$A:$A,0),
                 MATCH($CY$2,Übersetzung!$1:$1,0))</f>
        <v>#N/A</v>
      </c>
      <c r="L37" s="118" t="e">
        <f ca="1">INDEX(Übersetzung!$1:$1048576,
                 MATCH(SUBSTITUTE(CELL("adresse",L37),"$",""),Übersetzung!$A:$A,0),
                 MATCH($CY$2,Übersetzung!$1:$1,0))</f>
        <v>#N/A</v>
      </c>
      <c r="M37" s="118" t="e">
        <f ca="1">INDEX(Übersetzung!$1:$1048576,
                 MATCH(SUBSTITUTE(CELL("adresse",M37),"$",""),Übersetzung!$A:$A,0),
                 MATCH($CY$2,Übersetzung!$1:$1,0))</f>
        <v>#N/A</v>
      </c>
      <c r="N37" s="118" t="e">
        <f ca="1">INDEX(Übersetzung!$1:$1048576,
                 MATCH(SUBSTITUTE(CELL("adresse",N37),"$",""),Übersetzung!$A:$A,0),
                 MATCH($CY$2,Übersetzung!$1:$1,0))</f>
        <v>#N/A</v>
      </c>
      <c r="O37" s="118" t="e">
        <f ca="1">INDEX(Übersetzung!$1:$1048576,
                 MATCH(SUBSTITUTE(CELL("adresse",O37),"$",""),Übersetzung!$A:$A,0),
                 MATCH($CY$2,Übersetzung!$1:$1,0))</f>
        <v>#N/A</v>
      </c>
      <c r="P37" s="118" t="e">
        <f ca="1">INDEX(Übersetzung!$1:$1048576,
                 MATCH(SUBSTITUTE(CELL("adresse",P37),"$",""),Übersetzung!$A:$A,0),
                 MATCH($CY$2,Übersetzung!$1:$1,0))</f>
        <v>#N/A</v>
      </c>
      <c r="Q37" s="118" t="e">
        <f ca="1">INDEX(Übersetzung!$1:$1048576,
                 MATCH(SUBSTITUTE(CELL("adresse",Q37),"$",""),Übersetzung!$A:$A,0),
                 MATCH($CY$2,Übersetzung!$1:$1,0))</f>
        <v>#N/A</v>
      </c>
      <c r="R37" s="118" t="e">
        <f ca="1">INDEX(Übersetzung!$1:$1048576,
                 MATCH(SUBSTITUTE(CELL("adresse",R37),"$",""),Übersetzung!$A:$A,0),
                 MATCH($CY$2,Übersetzung!$1:$1,0))</f>
        <v>#N/A</v>
      </c>
      <c r="S37" s="118" t="e">
        <f ca="1">INDEX(Übersetzung!$1:$1048576,
                 MATCH(SUBSTITUTE(CELL("adresse",S37),"$",""),Übersetzung!$A:$A,0),
                 MATCH($CY$2,Übersetzung!$1:$1,0))</f>
        <v>#N/A</v>
      </c>
      <c r="T37" s="118" t="e">
        <f ca="1">INDEX(Übersetzung!$1:$1048576,
                 MATCH(SUBSTITUTE(CELL("adresse",T37),"$",""),Übersetzung!$A:$A,0),
                 MATCH($CY$2,Übersetzung!$1:$1,0))</f>
        <v>#N/A</v>
      </c>
      <c r="U37" s="118" t="e">
        <f ca="1">INDEX(Übersetzung!$1:$1048576,
                 MATCH(SUBSTITUTE(CELL("adresse",U37),"$",""),Übersetzung!$A:$A,0),
                 MATCH($CY$2,Übersetzung!$1:$1,0))</f>
        <v>#N/A</v>
      </c>
      <c r="V37" s="118" t="e">
        <f ca="1">INDEX(Übersetzung!$1:$1048576,
                 MATCH(SUBSTITUTE(CELL("adresse",V37),"$",""),Übersetzung!$A:$A,0),
                 MATCH($CY$2,Übersetzung!$1:$1,0))</f>
        <v>#N/A</v>
      </c>
      <c r="W37" s="118" t="e">
        <f ca="1">INDEX(Übersetzung!$1:$1048576,
                 MATCH(SUBSTITUTE(CELL("adresse",W37),"$",""),Übersetzung!$A:$A,0),
                 MATCH($CY$2,Übersetzung!$1:$1,0))</f>
        <v>#N/A</v>
      </c>
      <c r="X37" s="118" t="e">
        <f ca="1">INDEX(Übersetzung!$1:$1048576,
                 MATCH(SUBSTITUTE(CELL("adresse",X37),"$",""),Übersetzung!$A:$A,0),
                 MATCH($CY$2,Übersetzung!$1:$1,0))</f>
        <v>#N/A</v>
      </c>
      <c r="Y37" s="118" t="e">
        <f ca="1">INDEX(Übersetzung!$1:$1048576,
                 MATCH(SUBSTITUTE(CELL("adresse",Y37),"$",""),Übersetzung!$A:$A,0),
                 MATCH($CY$2,Übersetzung!$1:$1,0))</f>
        <v>#N/A</v>
      </c>
      <c r="Z37" s="118" t="e">
        <f ca="1">INDEX(Übersetzung!$1:$1048576,
                 MATCH(SUBSTITUTE(CELL("adresse",Z37),"$",""),Übersetzung!$A:$A,0),
                 MATCH($CY$2,Übersetzung!$1:$1,0))</f>
        <v>#N/A</v>
      </c>
      <c r="AA37" s="118" t="e">
        <f ca="1">INDEX(Übersetzung!$1:$1048576,
                 MATCH(SUBSTITUTE(CELL("adresse",AA37),"$",""),Übersetzung!$A:$A,0),
                 MATCH($CY$2,Übersetzung!$1:$1,0))</f>
        <v>#N/A</v>
      </c>
      <c r="AB37" s="118" t="e">
        <f ca="1">INDEX(Übersetzung!$1:$1048576,
                 MATCH(SUBSTITUTE(CELL("adresse",AB37),"$",""),Übersetzung!$A:$A,0),
                 MATCH($CY$2,Übersetzung!$1:$1,0))</f>
        <v>#N/A</v>
      </c>
      <c r="AC37" s="118" t="e">
        <f ca="1">INDEX(Übersetzung!$1:$1048576,
                 MATCH(SUBSTITUTE(CELL("adresse",AC37),"$",""),Übersetzung!$A:$A,0),
                 MATCH($CY$2,Übersetzung!$1:$1,0))</f>
        <v>#N/A</v>
      </c>
      <c r="AD37" s="118" t="e">
        <f ca="1">INDEX(Übersetzung!$1:$1048576,
                 MATCH(SUBSTITUTE(CELL("adresse",AD37),"$",""),Übersetzung!$A:$A,0),
                 MATCH($CY$2,Übersetzung!$1:$1,0))</f>
        <v>#N/A</v>
      </c>
      <c r="AE37" s="118" t="e">
        <f ca="1">INDEX(Übersetzung!$1:$1048576,
                 MATCH(SUBSTITUTE(CELL("adresse",AE37),"$",""),Übersetzung!$A:$A,0),
                 MATCH($CY$2,Übersetzung!$1:$1,0))</f>
        <v>#N/A</v>
      </c>
      <c r="AF37" s="118" t="e">
        <f ca="1">INDEX(Übersetzung!$1:$1048576,
                 MATCH(SUBSTITUTE(CELL("adresse",AF37),"$",""),Übersetzung!$A:$A,0),
                 MATCH($CY$2,Übersetzung!$1:$1,0))</f>
        <v>#N/A</v>
      </c>
      <c r="AG37" s="118" t="e">
        <f ca="1">INDEX(Übersetzung!$1:$1048576,
                 MATCH(SUBSTITUTE(CELL("adresse",AG37),"$",""),Übersetzung!$A:$A,0),
                 MATCH($CY$2,Übersetzung!$1:$1,0))</f>
        <v>#N/A</v>
      </c>
      <c r="AH37" s="118" t="e">
        <f ca="1">INDEX(Übersetzung!$1:$1048576,
                 MATCH(SUBSTITUTE(CELL("adresse",AH37),"$",""),Übersetzung!$A:$A,0),
                 MATCH($CY$2,Übersetzung!$1:$1,0))</f>
        <v>#N/A</v>
      </c>
      <c r="AI37" s="118" t="e">
        <f ca="1">INDEX(Übersetzung!$1:$1048576,
                 MATCH(SUBSTITUTE(CELL("adresse",AI37),"$",""),Übersetzung!$A:$A,0),
                 MATCH($CY$2,Übersetzung!$1:$1,0))</f>
        <v>#N/A</v>
      </c>
      <c r="AJ37" s="118" t="e">
        <f ca="1">INDEX(Übersetzung!$1:$1048576,
                 MATCH(SUBSTITUTE(CELL("adresse",AJ37),"$",""),Übersetzung!$A:$A,0),
                 MATCH($CY$2,Übersetzung!$1:$1,0))</f>
        <v>#N/A</v>
      </c>
      <c r="AK37" s="118" t="e">
        <f ca="1">INDEX(Übersetzung!$1:$1048576,
                 MATCH(SUBSTITUTE(CELL("adresse",AK37),"$",""),Übersetzung!$A:$A,0),
                 MATCH($CY$2,Übersetzung!$1:$1,0))</f>
        <v>#N/A</v>
      </c>
      <c r="AL37" s="118" t="e">
        <f ca="1">INDEX(Übersetzung!$1:$1048576,
                 MATCH(SUBSTITUTE(CELL("adresse",AL37),"$",""),Übersetzung!$A:$A,0),
                 MATCH($CY$2,Übersetzung!$1:$1,0))</f>
        <v>#N/A</v>
      </c>
      <c r="AM37" s="118" t="e">
        <f ca="1">INDEX(Übersetzung!$1:$1048576,
                 MATCH(SUBSTITUTE(CELL("adresse",AM37),"$",""),Übersetzung!$A:$A,0),
                 MATCH($CY$2,Übersetzung!$1:$1,0))</f>
        <v>#N/A</v>
      </c>
      <c r="AN37" s="118" t="e">
        <f ca="1">INDEX(Übersetzung!$1:$1048576,
                 MATCH(SUBSTITUTE(CELL("adresse",AN37),"$",""),Übersetzung!$A:$A,0),
                 MATCH($CY$2,Übersetzung!$1:$1,0))</f>
        <v>#N/A</v>
      </c>
      <c r="AO37" s="118" t="e">
        <f ca="1">INDEX(Übersetzung!$1:$1048576,
                 MATCH(SUBSTITUTE(CELL("adresse",AO37),"$",""),Übersetzung!$A:$A,0),
                 MATCH($CY$2,Übersetzung!$1:$1,0))</f>
        <v>#N/A</v>
      </c>
      <c r="AP37" s="118" t="e">
        <f ca="1">INDEX(Übersetzung!$1:$1048576,
                 MATCH(SUBSTITUTE(CELL("adresse",AP37),"$",""),Übersetzung!$A:$A,0),
                 MATCH($CY$2,Übersetzung!$1:$1,0))</f>
        <v>#N/A</v>
      </c>
      <c r="AQ37" s="118" t="e">
        <f ca="1">INDEX(Übersetzung!$1:$1048576,
                 MATCH(SUBSTITUTE(CELL("adresse",AQ37),"$",""),Übersetzung!$A:$A,0),
                 MATCH($CY$2,Übersetzung!$1:$1,0))</f>
        <v>#N/A</v>
      </c>
      <c r="AR37" s="118" t="e">
        <f ca="1">INDEX(Übersetzung!$1:$1048576,
                 MATCH(SUBSTITUTE(CELL("adresse",AR37),"$",""),Übersetzung!$A:$A,0),
                 MATCH($CY$2,Übersetzung!$1:$1,0))</f>
        <v>#N/A</v>
      </c>
      <c r="AS37" s="118" t="e">
        <f ca="1">INDEX(Übersetzung!$1:$1048576,
                 MATCH(SUBSTITUTE(CELL("adresse",AS37),"$",""),Übersetzung!$A:$A,0),
                 MATCH($CY$2,Übersetzung!$1:$1,0))</f>
        <v>#N/A</v>
      </c>
      <c r="AT37" s="118" t="e">
        <f ca="1">INDEX(Übersetzung!$1:$1048576,
                 MATCH(SUBSTITUTE(CELL("adresse",AT37),"$",""),Übersetzung!$A:$A,0),
                 MATCH($CY$2,Übersetzung!$1:$1,0))</f>
        <v>#N/A</v>
      </c>
      <c r="AU37" s="118" t="e">
        <f ca="1">INDEX(Übersetzung!$1:$1048576,
                 MATCH(SUBSTITUTE(CELL("adresse",AU37),"$",""),Übersetzung!$A:$A,0),
                 MATCH($CY$2,Übersetzung!$1:$1,0))</f>
        <v>#N/A</v>
      </c>
      <c r="AV37" s="118" t="e">
        <f ca="1">INDEX(Übersetzung!$1:$1048576,
                 MATCH(SUBSTITUTE(CELL("adresse",AV37),"$",""),Übersetzung!$A:$A,0),
                 MATCH($CY$2,Übersetzung!$1:$1,0))</f>
        <v>#N/A</v>
      </c>
      <c r="AW37" s="118" t="e">
        <f ca="1">INDEX(Übersetzung!$1:$1048576,
                 MATCH(SUBSTITUTE(CELL("adresse",AW37),"$",""),Übersetzung!$A:$A,0),
                 MATCH($CY$2,Übersetzung!$1:$1,0))</f>
        <v>#N/A</v>
      </c>
      <c r="AX37" s="118" t="e">
        <f ca="1">INDEX(Übersetzung!$1:$1048576,
                 MATCH(SUBSTITUTE(CELL("adresse",AX37),"$",""),Übersetzung!$A:$A,0),
                 MATCH($CY$2,Übersetzung!$1:$1,0))</f>
        <v>#N/A</v>
      </c>
      <c r="AY37" s="118" t="e">
        <f ca="1">INDEX(Übersetzung!$1:$1048576,
                 MATCH(SUBSTITUTE(CELL("adresse",AY37),"$",""),Übersetzung!$A:$A,0),
                 MATCH($CY$2,Übersetzung!$1:$1,0))</f>
        <v>#N/A</v>
      </c>
      <c r="AZ37" s="118" t="e">
        <f ca="1">INDEX(Übersetzung!$1:$1048576,
                 MATCH(SUBSTITUTE(CELL("adresse",AZ37),"$",""),Übersetzung!$A:$A,0),
                 MATCH($CY$2,Übersetzung!$1:$1,0))</f>
        <v>#N/A</v>
      </c>
      <c r="BA37" s="118" t="e">
        <f ca="1">INDEX(Übersetzung!$1:$1048576,
                 MATCH(SUBSTITUTE(CELL("adresse",BA37),"$",""),Übersetzung!$A:$A,0),
                 MATCH($CY$2,Übersetzung!$1:$1,0))</f>
        <v>#N/A</v>
      </c>
      <c r="BB37" s="118" t="e">
        <f ca="1">INDEX(Übersetzung!$1:$1048576,
                 MATCH(SUBSTITUTE(CELL("adresse",BB37),"$",""),Übersetzung!$A:$A,0),
                 MATCH($CY$2,Übersetzung!$1:$1,0))</f>
        <v>#N/A</v>
      </c>
      <c r="BC37" s="118" t="e">
        <f ca="1">INDEX(Übersetzung!$1:$1048576,
                 MATCH(SUBSTITUTE(CELL("adresse",BC37),"$",""),Übersetzung!$A:$A,0),
                 MATCH($CY$2,Übersetzung!$1:$1,0))</f>
        <v>#N/A</v>
      </c>
      <c r="BD37" s="118" t="e">
        <f ca="1">INDEX(Übersetzung!$1:$1048576,
                 MATCH(SUBSTITUTE(CELL("adresse",BD37),"$",""),Übersetzung!$A:$A,0),
                 MATCH($CY$2,Übersetzung!$1:$1,0))</f>
        <v>#N/A</v>
      </c>
      <c r="BE37" s="118" t="e">
        <f ca="1">INDEX(Übersetzung!$1:$1048576,
                 MATCH(SUBSTITUTE(CELL("adresse",BE37),"$",""),Übersetzung!$A:$A,0),
                 MATCH($CY$2,Übersetzung!$1:$1,0))</f>
        <v>#N/A</v>
      </c>
      <c r="BF37" s="118" t="e">
        <f ca="1">INDEX(Übersetzung!$1:$1048576,
                 MATCH(SUBSTITUTE(CELL("adresse",BF37),"$",""),Übersetzung!$A:$A,0),
                 MATCH($CY$2,Übersetzung!$1:$1,0))</f>
        <v>#N/A</v>
      </c>
      <c r="BG37" s="118" t="e">
        <f ca="1">INDEX(Übersetzung!$1:$1048576,
                 MATCH(SUBSTITUTE(CELL("adresse",BG37),"$",""),Übersetzung!$A:$A,0),
                 MATCH($CY$2,Übersetzung!$1:$1,0))</f>
        <v>#N/A</v>
      </c>
      <c r="BH37" s="118" t="e">
        <f ca="1">INDEX(Übersetzung!$1:$1048576,
                 MATCH(SUBSTITUTE(CELL("adresse",BH37),"$",""),Übersetzung!$A:$A,0),
                 MATCH($CY$2,Übersetzung!$1:$1,0))</f>
        <v>#N/A</v>
      </c>
      <c r="BI37" s="118" t="e">
        <f ca="1">INDEX(Übersetzung!$1:$1048576,
                 MATCH(SUBSTITUTE(CELL("adresse",BI37),"$",""),Übersetzung!$A:$A,0),
                 MATCH($CY$2,Übersetzung!$1:$1,0))</f>
        <v>#N/A</v>
      </c>
      <c r="BJ37" s="118" t="e">
        <f ca="1">INDEX(Übersetzung!$1:$1048576,
                 MATCH(SUBSTITUTE(CELL("adresse",BJ37),"$",""),Übersetzung!$A:$A,0),
                 MATCH($CY$2,Übersetzung!$1:$1,0))</f>
        <v>#N/A</v>
      </c>
      <c r="BK37" s="118" t="e">
        <f ca="1">INDEX(Übersetzung!$1:$1048576,
                 MATCH(SUBSTITUTE(CELL("adresse",BK37),"$",""),Übersetzung!$A:$A,0),
                 MATCH($CY$2,Übersetzung!$1:$1,0))</f>
        <v>#N/A</v>
      </c>
      <c r="BL37" s="118" t="e">
        <f ca="1">INDEX(Übersetzung!$1:$1048576,
                 MATCH(SUBSTITUTE(CELL("adresse",BL37),"$",""),Übersetzung!$A:$A,0),
                 MATCH($CY$2,Übersetzung!$1:$1,0))</f>
        <v>#N/A</v>
      </c>
      <c r="BM37" s="118" t="e">
        <f ca="1">INDEX(Übersetzung!$1:$1048576,
                 MATCH(SUBSTITUTE(CELL("adresse",BM37),"$",""),Übersetzung!$A:$A,0),
                 MATCH($CY$2,Übersetzung!$1:$1,0))</f>
        <v>#N/A</v>
      </c>
      <c r="BN37" s="118" t="e">
        <f ca="1">INDEX(Übersetzung!$1:$1048576,
                 MATCH(SUBSTITUTE(CELL("adresse",BN37),"$",""),Übersetzung!$A:$A,0),
                 MATCH($CY$2,Übersetzung!$1:$1,0))</f>
        <v>#N/A</v>
      </c>
      <c r="BO37" s="118" t="e">
        <f ca="1">INDEX(Übersetzung!$1:$1048576,
                 MATCH(SUBSTITUTE(CELL("adresse",BO37),"$",""),Übersetzung!$A:$A,0),
                 MATCH($CY$2,Übersetzung!$1:$1,0))</f>
        <v>#N/A</v>
      </c>
      <c r="BP37" s="118" t="e">
        <f ca="1">INDEX(Übersetzung!$1:$1048576,
                 MATCH(SUBSTITUTE(CELL("adresse",BP37),"$",""),Übersetzung!$A:$A,0),
                 MATCH($CY$2,Übersetzung!$1:$1,0))</f>
        <v>#N/A</v>
      </c>
      <c r="BQ37" s="118" t="e">
        <f ca="1">INDEX(Übersetzung!$1:$1048576,
                 MATCH(SUBSTITUTE(CELL("adresse",BQ37),"$",""),Übersetzung!$A:$A,0),
                 MATCH($CY$2,Übersetzung!$1:$1,0))</f>
        <v>#N/A</v>
      </c>
      <c r="BR37" s="118" t="e">
        <f ca="1">INDEX(Übersetzung!$1:$1048576,
                 MATCH(SUBSTITUTE(CELL("adresse",BR37),"$",""),Übersetzung!$A:$A,0),
                 MATCH($CY$2,Übersetzung!$1:$1,0))</f>
        <v>#N/A</v>
      </c>
      <c r="BS37" s="118" t="e">
        <f ca="1">INDEX(Übersetzung!$1:$1048576,
                 MATCH(SUBSTITUTE(CELL("adresse",BS37),"$",""),Übersetzung!$A:$A,0),
                 MATCH($CY$2,Übersetzung!$1:$1,0))</f>
        <v>#N/A</v>
      </c>
      <c r="BT37" s="118" t="e">
        <f ca="1">INDEX(Übersetzung!$1:$1048576,
                 MATCH(SUBSTITUTE(CELL("adresse",BT37),"$",""),Übersetzung!$A:$A,0),
                 MATCH($CY$2,Übersetzung!$1:$1,0))</f>
        <v>#N/A</v>
      </c>
      <c r="BU37" s="118" t="e">
        <f ca="1">INDEX(Übersetzung!$1:$1048576,
                 MATCH(SUBSTITUTE(CELL("adresse",BU37),"$",""),Übersetzung!$A:$A,0),
                 MATCH($CY$2,Übersetzung!$1:$1,0))</f>
        <v>#N/A</v>
      </c>
      <c r="BV37" s="118" t="e">
        <f ca="1">INDEX(Übersetzung!$1:$1048576,
                 MATCH(SUBSTITUTE(CELL("adresse",BV37),"$",""),Übersetzung!$A:$A,0),
                 MATCH($CY$2,Übersetzung!$1:$1,0))</f>
        <v>#N/A</v>
      </c>
      <c r="BW37" s="118" t="e">
        <f ca="1">INDEX(Übersetzung!$1:$1048576,
                 MATCH(SUBSTITUTE(CELL("adresse",BW37),"$",""),Übersetzung!$A:$A,0),
                 MATCH($CY$2,Übersetzung!$1:$1,0))</f>
        <v>#N/A</v>
      </c>
      <c r="BX37" s="118" t="e">
        <f ca="1">INDEX(Übersetzung!$1:$1048576,
                 MATCH(SUBSTITUTE(CELL("adresse",BX37),"$",""),Übersetzung!$A:$A,0),
                 MATCH($CY$2,Übersetzung!$1:$1,0))</f>
        <v>#N/A</v>
      </c>
      <c r="BY37" s="118" t="e">
        <f ca="1">INDEX(Übersetzung!$1:$1048576,
                 MATCH(SUBSTITUTE(CELL("adresse",BY37),"$",""),Übersetzung!$A:$A,0),
                 MATCH($CY$2,Übersetzung!$1:$1,0))</f>
        <v>#N/A</v>
      </c>
      <c r="BZ37" s="118" t="e">
        <f ca="1">INDEX(Übersetzung!$1:$1048576,
                 MATCH(SUBSTITUTE(CELL("adresse",BZ37),"$",""),Übersetzung!$A:$A,0),
                 MATCH($CY$2,Übersetzung!$1:$1,0))</f>
        <v>#N/A</v>
      </c>
      <c r="CA37" s="118" t="e">
        <f ca="1">INDEX(Übersetzung!$1:$1048576,
                 MATCH(SUBSTITUTE(CELL("adresse",CA37),"$",""),Übersetzung!$A:$A,0),
                 MATCH($CY$2,Übersetzung!$1:$1,0))</f>
        <v>#N/A</v>
      </c>
      <c r="CB37" s="118" t="e">
        <f ca="1">INDEX(Übersetzung!$1:$1048576,
                 MATCH(SUBSTITUTE(CELL("adresse",CB37),"$",""),Übersetzung!$A:$A,0),
                 MATCH($CY$2,Übersetzung!$1:$1,0))</f>
        <v>#N/A</v>
      </c>
      <c r="CC37" s="118" t="e">
        <f ca="1">INDEX(Übersetzung!$1:$1048576,
                 MATCH(SUBSTITUTE(CELL("adresse",CC37),"$",""),Übersetzung!$A:$A,0),
                 MATCH($CY$2,Übersetzung!$1:$1,0))</f>
        <v>#N/A</v>
      </c>
      <c r="CD37" s="118" t="e">
        <f ca="1">INDEX(Übersetzung!$1:$1048576,
                 MATCH(SUBSTITUTE(CELL("adresse",CD37),"$",""),Übersetzung!$A:$A,0),
                 MATCH($CY$2,Übersetzung!$1:$1,0))</f>
        <v>#N/A</v>
      </c>
      <c r="CE37" s="118" t="e">
        <f ca="1">INDEX(Übersetzung!$1:$1048576,
                 MATCH(SUBSTITUTE(CELL("adresse",CE37),"$",""),Übersetzung!$A:$A,0),
                 MATCH($CY$2,Übersetzung!$1:$1,0))</f>
        <v>#N/A</v>
      </c>
      <c r="CF37" s="118" t="e">
        <f ca="1">INDEX(Übersetzung!$1:$1048576,
                 MATCH(SUBSTITUTE(CELL("adresse",CF37),"$",""),Übersetzung!$A:$A,0),
                 MATCH($CY$2,Übersetzung!$1:$1,0))</f>
        <v>#N/A</v>
      </c>
      <c r="CG37" s="118" t="e">
        <f ca="1">INDEX(Übersetzung!$1:$1048576,
                 MATCH(SUBSTITUTE(CELL("adresse",CG37),"$",""),Übersetzung!$A:$A,0),
                 MATCH($CY$2,Übersetzung!$1:$1,0))</f>
        <v>#N/A</v>
      </c>
      <c r="CH37" s="118" t="e">
        <f ca="1">INDEX(Übersetzung!$1:$1048576,
                 MATCH(SUBSTITUTE(CELL("adresse",CH37),"$",""),Übersetzung!$A:$A,0),
                 MATCH($CY$2,Übersetzung!$1:$1,0))</f>
        <v>#N/A</v>
      </c>
      <c r="CI37" s="118" t="e">
        <f ca="1">INDEX(Übersetzung!$1:$1048576,
                 MATCH(SUBSTITUTE(CELL("adresse",CI37),"$",""),Übersetzung!$A:$A,0),
                 MATCH($CY$2,Übersetzung!$1:$1,0))</f>
        <v>#N/A</v>
      </c>
      <c r="CJ37" s="118" t="e">
        <f ca="1">INDEX(Übersetzung!$1:$1048576,
                 MATCH(SUBSTITUTE(CELL("adresse",CJ37),"$",""),Übersetzung!$A:$A,0),
                 MATCH($CY$2,Übersetzung!$1:$1,0))</f>
        <v>#N/A</v>
      </c>
      <c r="CK37" s="118" t="e">
        <f ca="1">INDEX(Übersetzung!$1:$1048576,
                 MATCH(SUBSTITUTE(CELL("adresse",CK37),"$",""),Übersetzung!$A:$A,0),
                 MATCH($CY$2,Übersetzung!$1:$1,0))</f>
        <v>#N/A</v>
      </c>
      <c r="CL37" s="118" t="e">
        <f ca="1">INDEX(Übersetzung!$1:$1048576,
                 MATCH(SUBSTITUTE(CELL("adresse",CL37),"$",""),Übersetzung!$A:$A,0),
                 MATCH($CY$2,Übersetzung!$1:$1,0))</f>
        <v>#N/A</v>
      </c>
      <c r="CM37" s="118" t="e">
        <f ca="1">INDEX(Übersetzung!$1:$1048576,
                 MATCH(SUBSTITUTE(CELL("adresse",CM37),"$",""),Übersetzung!$A:$A,0),
                 MATCH($CY$2,Übersetzung!$1:$1,0))</f>
        <v>#N/A</v>
      </c>
      <c r="CN37" s="118" t="e">
        <f ca="1">INDEX(Übersetzung!$1:$1048576,
                 MATCH(SUBSTITUTE(CELL("adresse",CN37),"$",""),Übersetzung!$A:$A,0),
                 MATCH($CY$2,Übersetzung!$1:$1,0))</f>
        <v>#N/A</v>
      </c>
      <c r="CO37" s="118" t="e">
        <f ca="1">INDEX(Übersetzung!$1:$1048576,
                 MATCH(SUBSTITUTE(CELL("adresse",CO37),"$",""),Übersetzung!$A:$A,0),
                 MATCH($CY$2,Übersetzung!$1:$1,0))</f>
        <v>#N/A</v>
      </c>
      <c r="CP37" s="118" t="e">
        <f ca="1">INDEX(Übersetzung!$1:$1048576,
                 MATCH(SUBSTITUTE(CELL("adresse",CP37),"$",""),Übersetzung!$A:$A,0),
                 MATCH($CY$2,Übersetzung!$1:$1,0))</f>
        <v>#N/A</v>
      </c>
      <c r="CQ37" s="118" t="e">
        <f ca="1">INDEX(Übersetzung!$1:$1048576,
                 MATCH(SUBSTITUTE(CELL("adresse",CQ37),"$",""),Übersetzung!$A:$A,0),
                 MATCH($CY$2,Übersetzung!$1:$1,0))</f>
        <v>#N/A</v>
      </c>
      <c r="CR37" s="118" t="e">
        <f ca="1">INDEX(Übersetzung!$1:$1048576,
                 MATCH(SUBSTITUTE(CELL("adresse",CR37),"$",""),Übersetzung!$A:$A,0),
                 MATCH($CY$2,Übersetzung!$1:$1,0))</f>
        <v>#N/A</v>
      </c>
      <c r="CS37" s="119" t="e">
        <f ca="1">INDEX(Übersetzung!$1:$1048576,
                 MATCH(SUBSTITUTE(CELL("adresse",CS37),"$",""),Übersetzung!$A:$A,0),
                 MATCH($CY$2,Übersetzung!$1:$1,0))</f>
        <v>#N/A</v>
      </c>
      <c r="CT37" s="112"/>
      <c r="CU37" s="44"/>
      <c r="CV37" s="43"/>
      <c r="CW37" s="51"/>
      <c r="CX37" s="48"/>
      <c r="CY37" s="48"/>
      <c r="CZ37" s="210"/>
      <c r="DA37" s="210"/>
      <c r="DB37" s="210"/>
      <c r="DC37" s="210"/>
      <c r="DD37" s="211"/>
      <c r="DE37" s="215"/>
      <c r="DF37" s="218"/>
      <c r="DG37" s="51"/>
      <c r="DH37" s="43"/>
      <c r="DI37" s="44"/>
    </row>
    <row r="38" spans="1:113" ht="3" customHeight="1">
      <c r="A38" s="111"/>
      <c r="B38" s="120" t="e">
        <f ca="1">INDEX(Übersetzung!$1:$1048576,
                 MATCH(SUBSTITUTE(CELL("adresse",B38),"$",""),Übersetzung!$A:$A,0),
                 MATCH($CY$2,Übersetzung!$1:$1,0))</f>
        <v>#N/A</v>
      </c>
      <c r="C38" s="121" t="e">
        <f ca="1">INDEX(Übersetzung!$1:$1048576,
                 MATCH(SUBSTITUTE(CELL("adresse",C38),"$",""),Übersetzung!$A:$A,0),
                 MATCH($CY$2,Übersetzung!$1:$1,0))</f>
        <v>#N/A</v>
      </c>
      <c r="D38" s="121" t="e">
        <f ca="1">INDEX(Übersetzung!$1:$1048576,
                 MATCH(SUBSTITUTE(CELL("adresse",D38),"$",""),Übersetzung!$A:$A,0),
                 MATCH($CY$2,Übersetzung!$1:$1,0))</f>
        <v>#N/A</v>
      </c>
      <c r="E38" s="121" t="e">
        <f ca="1">INDEX(Übersetzung!$1:$1048576,
                 MATCH(SUBSTITUTE(CELL("adresse",E38),"$",""),Übersetzung!$A:$A,0),
                 MATCH($CY$2,Übersetzung!$1:$1,0))</f>
        <v>#N/A</v>
      </c>
      <c r="F38" s="121" t="e">
        <f ca="1">INDEX(Übersetzung!$1:$1048576,
                 MATCH(SUBSTITUTE(CELL("adresse",F38),"$",""),Übersetzung!$A:$A,0),
                 MATCH($CY$2,Übersetzung!$1:$1,0))</f>
        <v>#N/A</v>
      </c>
      <c r="G38" s="121" t="e">
        <f ca="1">INDEX(Übersetzung!$1:$1048576,
                 MATCH(SUBSTITUTE(CELL("adresse",G38),"$",""),Übersetzung!$A:$A,0),
                 MATCH($CY$2,Übersetzung!$1:$1,0))</f>
        <v>#N/A</v>
      </c>
      <c r="H38" s="121" t="e">
        <f ca="1">INDEX(Übersetzung!$1:$1048576,
                 MATCH(SUBSTITUTE(CELL("adresse",H38),"$",""),Übersetzung!$A:$A,0),
                 MATCH($CY$2,Übersetzung!$1:$1,0))</f>
        <v>#N/A</v>
      </c>
      <c r="I38" s="121" t="e">
        <f ca="1">INDEX(Übersetzung!$1:$1048576,
                 MATCH(SUBSTITUTE(CELL("adresse",I38),"$",""),Übersetzung!$A:$A,0),
                 MATCH($CY$2,Übersetzung!$1:$1,0))</f>
        <v>#N/A</v>
      </c>
      <c r="J38" s="121" t="e">
        <f ca="1">INDEX(Übersetzung!$1:$1048576,
                 MATCH(SUBSTITUTE(CELL("adresse",J38),"$",""),Übersetzung!$A:$A,0),
                 MATCH($CY$2,Übersetzung!$1:$1,0))</f>
        <v>#N/A</v>
      </c>
      <c r="K38" s="121" t="e">
        <f ca="1">INDEX(Übersetzung!$1:$1048576,
                 MATCH(SUBSTITUTE(CELL("adresse",K38),"$",""),Übersetzung!$A:$A,0),
                 MATCH($CY$2,Übersetzung!$1:$1,0))</f>
        <v>#N/A</v>
      </c>
      <c r="L38" s="121" t="e">
        <f ca="1">INDEX(Übersetzung!$1:$1048576,
                 MATCH(SUBSTITUTE(CELL("adresse",L38),"$",""),Übersetzung!$A:$A,0),
                 MATCH($CY$2,Übersetzung!$1:$1,0))</f>
        <v>#N/A</v>
      </c>
      <c r="M38" s="121" t="e">
        <f ca="1">INDEX(Übersetzung!$1:$1048576,
                 MATCH(SUBSTITUTE(CELL("adresse",M38),"$",""),Übersetzung!$A:$A,0),
                 MATCH($CY$2,Übersetzung!$1:$1,0))</f>
        <v>#N/A</v>
      </c>
      <c r="N38" s="121" t="e">
        <f ca="1">INDEX(Übersetzung!$1:$1048576,
                 MATCH(SUBSTITUTE(CELL("adresse",N38),"$",""),Übersetzung!$A:$A,0),
                 MATCH($CY$2,Übersetzung!$1:$1,0))</f>
        <v>#N/A</v>
      </c>
      <c r="O38" s="121" t="e">
        <f ca="1">INDEX(Übersetzung!$1:$1048576,
                 MATCH(SUBSTITUTE(CELL("adresse",O38),"$",""),Übersetzung!$A:$A,0),
                 MATCH($CY$2,Übersetzung!$1:$1,0))</f>
        <v>#N/A</v>
      </c>
      <c r="P38" s="121" t="e">
        <f ca="1">INDEX(Übersetzung!$1:$1048576,
                 MATCH(SUBSTITUTE(CELL("adresse",P38),"$",""),Übersetzung!$A:$A,0),
                 MATCH($CY$2,Übersetzung!$1:$1,0))</f>
        <v>#N/A</v>
      </c>
      <c r="Q38" s="121" t="e">
        <f ca="1">INDEX(Übersetzung!$1:$1048576,
                 MATCH(SUBSTITUTE(CELL("adresse",Q38),"$",""),Übersetzung!$A:$A,0),
                 MATCH($CY$2,Übersetzung!$1:$1,0))</f>
        <v>#N/A</v>
      </c>
      <c r="R38" s="121" t="e">
        <f ca="1">INDEX(Übersetzung!$1:$1048576,
                 MATCH(SUBSTITUTE(CELL("adresse",R38),"$",""),Übersetzung!$A:$A,0),
                 MATCH($CY$2,Übersetzung!$1:$1,0))</f>
        <v>#N/A</v>
      </c>
      <c r="S38" s="121" t="e">
        <f ca="1">INDEX(Übersetzung!$1:$1048576,
                 MATCH(SUBSTITUTE(CELL("adresse",S38),"$",""),Übersetzung!$A:$A,0),
                 MATCH($CY$2,Übersetzung!$1:$1,0))</f>
        <v>#N/A</v>
      </c>
      <c r="T38" s="121" t="e">
        <f ca="1">INDEX(Übersetzung!$1:$1048576,
                 MATCH(SUBSTITUTE(CELL("adresse",T38),"$",""),Übersetzung!$A:$A,0),
                 MATCH($CY$2,Übersetzung!$1:$1,0))</f>
        <v>#N/A</v>
      </c>
      <c r="U38" s="121" t="e">
        <f ca="1">INDEX(Übersetzung!$1:$1048576,
                 MATCH(SUBSTITUTE(CELL("adresse",U38),"$",""),Übersetzung!$A:$A,0),
                 MATCH($CY$2,Übersetzung!$1:$1,0))</f>
        <v>#N/A</v>
      </c>
      <c r="V38" s="121" t="e">
        <f ca="1">INDEX(Übersetzung!$1:$1048576,
                 MATCH(SUBSTITUTE(CELL("adresse",V38),"$",""),Übersetzung!$A:$A,0),
                 MATCH($CY$2,Übersetzung!$1:$1,0))</f>
        <v>#N/A</v>
      </c>
      <c r="W38" s="121" t="e">
        <f ca="1">INDEX(Übersetzung!$1:$1048576,
                 MATCH(SUBSTITUTE(CELL("adresse",W38),"$",""),Übersetzung!$A:$A,0),
                 MATCH($CY$2,Übersetzung!$1:$1,0))</f>
        <v>#N/A</v>
      </c>
      <c r="X38" s="121" t="e">
        <f ca="1">INDEX(Übersetzung!$1:$1048576,
                 MATCH(SUBSTITUTE(CELL("adresse",X38),"$",""),Übersetzung!$A:$A,0),
                 MATCH($CY$2,Übersetzung!$1:$1,0))</f>
        <v>#N/A</v>
      </c>
      <c r="Y38" s="121" t="e">
        <f ca="1">INDEX(Übersetzung!$1:$1048576,
                 MATCH(SUBSTITUTE(CELL("adresse",Y38),"$",""),Übersetzung!$A:$A,0),
                 MATCH($CY$2,Übersetzung!$1:$1,0))</f>
        <v>#N/A</v>
      </c>
      <c r="Z38" s="121" t="e">
        <f ca="1">INDEX(Übersetzung!$1:$1048576,
                 MATCH(SUBSTITUTE(CELL("adresse",Z38),"$",""),Übersetzung!$A:$A,0),
                 MATCH($CY$2,Übersetzung!$1:$1,0))</f>
        <v>#N/A</v>
      </c>
      <c r="AA38" s="121" t="e">
        <f ca="1">INDEX(Übersetzung!$1:$1048576,
                 MATCH(SUBSTITUTE(CELL("adresse",AA38),"$",""),Übersetzung!$A:$A,0),
                 MATCH($CY$2,Übersetzung!$1:$1,0))</f>
        <v>#N/A</v>
      </c>
      <c r="AB38" s="121" t="e">
        <f ca="1">INDEX(Übersetzung!$1:$1048576,
                 MATCH(SUBSTITUTE(CELL("adresse",AB38),"$",""),Übersetzung!$A:$A,0),
                 MATCH($CY$2,Übersetzung!$1:$1,0))</f>
        <v>#N/A</v>
      </c>
      <c r="AC38" s="121" t="e">
        <f ca="1">INDEX(Übersetzung!$1:$1048576,
                 MATCH(SUBSTITUTE(CELL("adresse",AC38),"$",""),Übersetzung!$A:$A,0),
                 MATCH($CY$2,Übersetzung!$1:$1,0))</f>
        <v>#N/A</v>
      </c>
      <c r="AD38" s="121" t="e">
        <f ca="1">INDEX(Übersetzung!$1:$1048576,
                 MATCH(SUBSTITUTE(CELL("adresse",AD38),"$",""),Übersetzung!$A:$A,0),
                 MATCH($CY$2,Übersetzung!$1:$1,0))</f>
        <v>#N/A</v>
      </c>
      <c r="AE38" s="121" t="e">
        <f ca="1">INDEX(Übersetzung!$1:$1048576,
                 MATCH(SUBSTITUTE(CELL("adresse",AE38),"$",""),Übersetzung!$A:$A,0),
                 MATCH($CY$2,Übersetzung!$1:$1,0))</f>
        <v>#N/A</v>
      </c>
      <c r="AF38" s="121" t="e">
        <f ca="1">INDEX(Übersetzung!$1:$1048576,
                 MATCH(SUBSTITUTE(CELL("adresse",AF38),"$",""),Übersetzung!$A:$A,0),
                 MATCH($CY$2,Übersetzung!$1:$1,0))</f>
        <v>#N/A</v>
      </c>
      <c r="AG38" s="121" t="e">
        <f ca="1">INDEX(Übersetzung!$1:$1048576,
                 MATCH(SUBSTITUTE(CELL("adresse",AG38),"$",""),Übersetzung!$A:$A,0),
                 MATCH($CY$2,Übersetzung!$1:$1,0))</f>
        <v>#N/A</v>
      </c>
      <c r="AH38" s="121" t="e">
        <f ca="1">INDEX(Übersetzung!$1:$1048576,
                 MATCH(SUBSTITUTE(CELL("adresse",AH38),"$",""),Übersetzung!$A:$A,0),
                 MATCH($CY$2,Übersetzung!$1:$1,0))</f>
        <v>#N/A</v>
      </c>
      <c r="AI38" s="121" t="e">
        <f ca="1">INDEX(Übersetzung!$1:$1048576,
                 MATCH(SUBSTITUTE(CELL("adresse",AI38),"$",""),Übersetzung!$A:$A,0),
                 MATCH($CY$2,Übersetzung!$1:$1,0))</f>
        <v>#N/A</v>
      </c>
      <c r="AJ38" s="121" t="e">
        <f ca="1">INDEX(Übersetzung!$1:$1048576,
                 MATCH(SUBSTITUTE(CELL("adresse",AJ38),"$",""),Übersetzung!$A:$A,0),
                 MATCH($CY$2,Übersetzung!$1:$1,0))</f>
        <v>#N/A</v>
      </c>
      <c r="AK38" s="121" t="e">
        <f ca="1">INDEX(Übersetzung!$1:$1048576,
                 MATCH(SUBSTITUTE(CELL("adresse",AK38),"$",""),Übersetzung!$A:$A,0),
                 MATCH($CY$2,Übersetzung!$1:$1,0))</f>
        <v>#N/A</v>
      </c>
      <c r="AL38" s="121" t="e">
        <f ca="1">INDEX(Übersetzung!$1:$1048576,
                 MATCH(SUBSTITUTE(CELL("adresse",AL38),"$",""),Übersetzung!$A:$A,0),
                 MATCH($CY$2,Übersetzung!$1:$1,0))</f>
        <v>#N/A</v>
      </c>
      <c r="AM38" s="121" t="e">
        <f ca="1">INDEX(Übersetzung!$1:$1048576,
                 MATCH(SUBSTITUTE(CELL("adresse",AM38),"$",""),Übersetzung!$A:$A,0),
                 MATCH($CY$2,Übersetzung!$1:$1,0))</f>
        <v>#N/A</v>
      </c>
      <c r="AN38" s="121" t="e">
        <f ca="1">INDEX(Übersetzung!$1:$1048576,
                 MATCH(SUBSTITUTE(CELL("adresse",AN38),"$",""),Übersetzung!$A:$A,0),
                 MATCH($CY$2,Übersetzung!$1:$1,0))</f>
        <v>#N/A</v>
      </c>
      <c r="AO38" s="121" t="e">
        <f ca="1">INDEX(Übersetzung!$1:$1048576,
                 MATCH(SUBSTITUTE(CELL("adresse",AO38),"$",""),Übersetzung!$A:$A,0),
                 MATCH($CY$2,Übersetzung!$1:$1,0))</f>
        <v>#N/A</v>
      </c>
      <c r="AP38" s="121" t="e">
        <f ca="1">INDEX(Übersetzung!$1:$1048576,
                 MATCH(SUBSTITUTE(CELL("adresse",AP38),"$",""),Übersetzung!$A:$A,0),
                 MATCH($CY$2,Übersetzung!$1:$1,0))</f>
        <v>#N/A</v>
      </c>
      <c r="AQ38" s="121" t="e">
        <f ca="1">INDEX(Übersetzung!$1:$1048576,
                 MATCH(SUBSTITUTE(CELL("adresse",AQ38),"$",""),Übersetzung!$A:$A,0),
                 MATCH($CY$2,Übersetzung!$1:$1,0))</f>
        <v>#N/A</v>
      </c>
      <c r="AR38" s="121" t="e">
        <f ca="1">INDEX(Übersetzung!$1:$1048576,
                 MATCH(SUBSTITUTE(CELL("adresse",AR38),"$",""),Übersetzung!$A:$A,0),
                 MATCH($CY$2,Übersetzung!$1:$1,0))</f>
        <v>#N/A</v>
      </c>
      <c r="AS38" s="121" t="e">
        <f ca="1">INDEX(Übersetzung!$1:$1048576,
                 MATCH(SUBSTITUTE(CELL("adresse",AS38),"$",""),Übersetzung!$A:$A,0),
                 MATCH($CY$2,Übersetzung!$1:$1,0))</f>
        <v>#N/A</v>
      </c>
      <c r="AT38" s="121" t="e">
        <f ca="1">INDEX(Übersetzung!$1:$1048576,
                 MATCH(SUBSTITUTE(CELL("adresse",AT38),"$",""),Übersetzung!$A:$A,0),
                 MATCH($CY$2,Übersetzung!$1:$1,0))</f>
        <v>#N/A</v>
      </c>
      <c r="AU38" s="121" t="e">
        <f ca="1">INDEX(Übersetzung!$1:$1048576,
                 MATCH(SUBSTITUTE(CELL("adresse",AU38),"$",""),Übersetzung!$A:$A,0),
                 MATCH($CY$2,Übersetzung!$1:$1,0))</f>
        <v>#N/A</v>
      </c>
      <c r="AV38" s="121" t="e">
        <f ca="1">INDEX(Übersetzung!$1:$1048576,
                 MATCH(SUBSTITUTE(CELL("adresse",AV38),"$",""),Übersetzung!$A:$A,0),
                 MATCH($CY$2,Übersetzung!$1:$1,0))</f>
        <v>#N/A</v>
      </c>
      <c r="AW38" s="121" t="e">
        <f ca="1">INDEX(Übersetzung!$1:$1048576,
                 MATCH(SUBSTITUTE(CELL("adresse",AW38),"$",""),Übersetzung!$A:$A,0),
                 MATCH($CY$2,Übersetzung!$1:$1,0))</f>
        <v>#N/A</v>
      </c>
      <c r="AX38" s="121" t="e">
        <f ca="1">INDEX(Übersetzung!$1:$1048576,
                 MATCH(SUBSTITUTE(CELL("adresse",AX38),"$",""),Übersetzung!$A:$A,0),
                 MATCH($CY$2,Übersetzung!$1:$1,0))</f>
        <v>#N/A</v>
      </c>
      <c r="AY38" s="121" t="e">
        <f ca="1">INDEX(Übersetzung!$1:$1048576,
                 MATCH(SUBSTITUTE(CELL("adresse",AY38),"$",""),Übersetzung!$A:$A,0),
                 MATCH($CY$2,Übersetzung!$1:$1,0))</f>
        <v>#N/A</v>
      </c>
      <c r="AZ38" s="121" t="e">
        <f ca="1">INDEX(Übersetzung!$1:$1048576,
                 MATCH(SUBSTITUTE(CELL("adresse",AZ38),"$",""),Übersetzung!$A:$A,0),
                 MATCH($CY$2,Übersetzung!$1:$1,0))</f>
        <v>#N/A</v>
      </c>
      <c r="BA38" s="121" t="e">
        <f ca="1">INDEX(Übersetzung!$1:$1048576,
                 MATCH(SUBSTITUTE(CELL("adresse",BA38),"$",""),Übersetzung!$A:$A,0),
                 MATCH($CY$2,Übersetzung!$1:$1,0))</f>
        <v>#N/A</v>
      </c>
      <c r="BB38" s="121" t="e">
        <f ca="1">INDEX(Übersetzung!$1:$1048576,
                 MATCH(SUBSTITUTE(CELL("adresse",BB38),"$",""),Übersetzung!$A:$A,0),
                 MATCH($CY$2,Übersetzung!$1:$1,0))</f>
        <v>#N/A</v>
      </c>
      <c r="BC38" s="121" t="e">
        <f ca="1">INDEX(Übersetzung!$1:$1048576,
                 MATCH(SUBSTITUTE(CELL("adresse",BC38),"$",""),Übersetzung!$A:$A,0),
                 MATCH($CY$2,Übersetzung!$1:$1,0))</f>
        <v>#N/A</v>
      </c>
      <c r="BD38" s="121" t="e">
        <f ca="1">INDEX(Übersetzung!$1:$1048576,
                 MATCH(SUBSTITUTE(CELL("adresse",BD38),"$",""),Übersetzung!$A:$A,0),
                 MATCH($CY$2,Übersetzung!$1:$1,0))</f>
        <v>#N/A</v>
      </c>
      <c r="BE38" s="121" t="e">
        <f ca="1">INDEX(Übersetzung!$1:$1048576,
                 MATCH(SUBSTITUTE(CELL("adresse",BE38),"$",""),Übersetzung!$A:$A,0),
                 MATCH($CY$2,Übersetzung!$1:$1,0))</f>
        <v>#N/A</v>
      </c>
      <c r="BF38" s="121" t="e">
        <f ca="1">INDEX(Übersetzung!$1:$1048576,
                 MATCH(SUBSTITUTE(CELL("adresse",BF38),"$",""),Übersetzung!$A:$A,0),
                 MATCH($CY$2,Übersetzung!$1:$1,0))</f>
        <v>#N/A</v>
      </c>
      <c r="BG38" s="121" t="e">
        <f ca="1">INDEX(Übersetzung!$1:$1048576,
                 MATCH(SUBSTITUTE(CELL("adresse",BG38),"$",""),Übersetzung!$A:$A,0),
                 MATCH($CY$2,Übersetzung!$1:$1,0))</f>
        <v>#N/A</v>
      </c>
      <c r="BH38" s="121" t="e">
        <f ca="1">INDEX(Übersetzung!$1:$1048576,
                 MATCH(SUBSTITUTE(CELL("adresse",BH38),"$",""),Übersetzung!$A:$A,0),
                 MATCH($CY$2,Übersetzung!$1:$1,0))</f>
        <v>#N/A</v>
      </c>
      <c r="BI38" s="121" t="e">
        <f ca="1">INDEX(Übersetzung!$1:$1048576,
                 MATCH(SUBSTITUTE(CELL("adresse",BI38),"$",""),Übersetzung!$A:$A,0),
                 MATCH($CY$2,Übersetzung!$1:$1,0))</f>
        <v>#N/A</v>
      </c>
      <c r="BJ38" s="121" t="e">
        <f ca="1">INDEX(Übersetzung!$1:$1048576,
                 MATCH(SUBSTITUTE(CELL("adresse",BJ38),"$",""),Übersetzung!$A:$A,0),
                 MATCH($CY$2,Übersetzung!$1:$1,0))</f>
        <v>#N/A</v>
      </c>
      <c r="BK38" s="121" t="e">
        <f ca="1">INDEX(Übersetzung!$1:$1048576,
                 MATCH(SUBSTITUTE(CELL("adresse",BK38),"$",""),Übersetzung!$A:$A,0),
                 MATCH($CY$2,Übersetzung!$1:$1,0))</f>
        <v>#N/A</v>
      </c>
      <c r="BL38" s="121" t="e">
        <f ca="1">INDEX(Übersetzung!$1:$1048576,
                 MATCH(SUBSTITUTE(CELL("adresse",BL38),"$",""),Übersetzung!$A:$A,0),
                 MATCH($CY$2,Übersetzung!$1:$1,0))</f>
        <v>#N/A</v>
      </c>
      <c r="BM38" s="121" t="e">
        <f ca="1">INDEX(Übersetzung!$1:$1048576,
                 MATCH(SUBSTITUTE(CELL("adresse",BM38),"$",""),Übersetzung!$A:$A,0),
                 MATCH($CY$2,Übersetzung!$1:$1,0))</f>
        <v>#N/A</v>
      </c>
      <c r="BN38" s="121" t="e">
        <f ca="1">INDEX(Übersetzung!$1:$1048576,
                 MATCH(SUBSTITUTE(CELL("adresse",BN38),"$",""),Übersetzung!$A:$A,0),
                 MATCH($CY$2,Übersetzung!$1:$1,0))</f>
        <v>#N/A</v>
      </c>
      <c r="BO38" s="121" t="e">
        <f ca="1">INDEX(Übersetzung!$1:$1048576,
                 MATCH(SUBSTITUTE(CELL("adresse",BO38),"$",""),Übersetzung!$A:$A,0),
                 MATCH($CY$2,Übersetzung!$1:$1,0))</f>
        <v>#N/A</v>
      </c>
      <c r="BP38" s="121" t="e">
        <f ca="1">INDEX(Übersetzung!$1:$1048576,
                 MATCH(SUBSTITUTE(CELL("adresse",BP38),"$",""),Übersetzung!$A:$A,0),
                 MATCH($CY$2,Übersetzung!$1:$1,0))</f>
        <v>#N/A</v>
      </c>
      <c r="BQ38" s="121" t="e">
        <f ca="1">INDEX(Übersetzung!$1:$1048576,
                 MATCH(SUBSTITUTE(CELL("adresse",BQ38),"$",""),Übersetzung!$A:$A,0),
                 MATCH($CY$2,Übersetzung!$1:$1,0))</f>
        <v>#N/A</v>
      </c>
      <c r="BR38" s="121" t="e">
        <f ca="1">INDEX(Übersetzung!$1:$1048576,
                 MATCH(SUBSTITUTE(CELL("adresse",BR38),"$",""),Übersetzung!$A:$A,0),
                 MATCH($CY$2,Übersetzung!$1:$1,0))</f>
        <v>#N/A</v>
      </c>
      <c r="BS38" s="121" t="e">
        <f ca="1">INDEX(Übersetzung!$1:$1048576,
                 MATCH(SUBSTITUTE(CELL("adresse",BS38),"$",""),Übersetzung!$A:$A,0),
                 MATCH($CY$2,Übersetzung!$1:$1,0))</f>
        <v>#N/A</v>
      </c>
      <c r="BT38" s="121" t="e">
        <f ca="1">INDEX(Übersetzung!$1:$1048576,
                 MATCH(SUBSTITUTE(CELL("adresse",BT38),"$",""),Übersetzung!$A:$A,0),
                 MATCH($CY$2,Übersetzung!$1:$1,0))</f>
        <v>#N/A</v>
      </c>
      <c r="BU38" s="121" t="e">
        <f ca="1">INDEX(Übersetzung!$1:$1048576,
                 MATCH(SUBSTITUTE(CELL("adresse",BU38),"$",""),Übersetzung!$A:$A,0),
                 MATCH($CY$2,Übersetzung!$1:$1,0))</f>
        <v>#N/A</v>
      </c>
      <c r="BV38" s="121" t="e">
        <f ca="1">INDEX(Übersetzung!$1:$1048576,
                 MATCH(SUBSTITUTE(CELL("adresse",BV38),"$",""),Übersetzung!$A:$A,0),
                 MATCH($CY$2,Übersetzung!$1:$1,0))</f>
        <v>#N/A</v>
      </c>
      <c r="BW38" s="121" t="e">
        <f ca="1">INDEX(Übersetzung!$1:$1048576,
                 MATCH(SUBSTITUTE(CELL("adresse",BW38),"$",""),Übersetzung!$A:$A,0),
                 MATCH($CY$2,Übersetzung!$1:$1,0))</f>
        <v>#N/A</v>
      </c>
      <c r="BX38" s="121" t="e">
        <f ca="1">INDEX(Übersetzung!$1:$1048576,
                 MATCH(SUBSTITUTE(CELL("adresse",BX38),"$",""),Übersetzung!$A:$A,0),
                 MATCH($CY$2,Übersetzung!$1:$1,0))</f>
        <v>#N/A</v>
      </c>
      <c r="BY38" s="121" t="e">
        <f ca="1">INDEX(Übersetzung!$1:$1048576,
                 MATCH(SUBSTITUTE(CELL("adresse",BY38),"$",""),Übersetzung!$A:$A,0),
                 MATCH($CY$2,Übersetzung!$1:$1,0))</f>
        <v>#N/A</v>
      </c>
      <c r="BZ38" s="121" t="e">
        <f ca="1">INDEX(Übersetzung!$1:$1048576,
                 MATCH(SUBSTITUTE(CELL("adresse",BZ38),"$",""),Übersetzung!$A:$A,0),
                 MATCH($CY$2,Übersetzung!$1:$1,0))</f>
        <v>#N/A</v>
      </c>
      <c r="CA38" s="121" t="e">
        <f ca="1">INDEX(Übersetzung!$1:$1048576,
                 MATCH(SUBSTITUTE(CELL("adresse",CA38),"$",""),Übersetzung!$A:$A,0),
                 MATCH($CY$2,Übersetzung!$1:$1,0))</f>
        <v>#N/A</v>
      </c>
      <c r="CB38" s="121" t="e">
        <f ca="1">INDEX(Übersetzung!$1:$1048576,
                 MATCH(SUBSTITUTE(CELL("adresse",CB38),"$",""),Übersetzung!$A:$A,0),
                 MATCH($CY$2,Übersetzung!$1:$1,0))</f>
        <v>#N/A</v>
      </c>
      <c r="CC38" s="121" t="e">
        <f ca="1">INDEX(Übersetzung!$1:$1048576,
                 MATCH(SUBSTITUTE(CELL("adresse",CC38),"$",""),Übersetzung!$A:$A,0),
                 MATCH($CY$2,Übersetzung!$1:$1,0))</f>
        <v>#N/A</v>
      </c>
      <c r="CD38" s="121" t="e">
        <f ca="1">INDEX(Übersetzung!$1:$1048576,
                 MATCH(SUBSTITUTE(CELL("adresse",CD38),"$",""),Übersetzung!$A:$A,0),
                 MATCH($CY$2,Übersetzung!$1:$1,0))</f>
        <v>#N/A</v>
      </c>
      <c r="CE38" s="121" t="e">
        <f ca="1">INDEX(Übersetzung!$1:$1048576,
                 MATCH(SUBSTITUTE(CELL("adresse",CE38),"$",""),Übersetzung!$A:$A,0),
                 MATCH($CY$2,Übersetzung!$1:$1,0))</f>
        <v>#N/A</v>
      </c>
      <c r="CF38" s="121" t="e">
        <f ca="1">INDEX(Übersetzung!$1:$1048576,
                 MATCH(SUBSTITUTE(CELL("adresse",CF38),"$",""),Übersetzung!$A:$A,0),
                 MATCH($CY$2,Übersetzung!$1:$1,0))</f>
        <v>#N/A</v>
      </c>
      <c r="CG38" s="121" t="e">
        <f ca="1">INDEX(Übersetzung!$1:$1048576,
                 MATCH(SUBSTITUTE(CELL("adresse",CG38),"$",""),Übersetzung!$A:$A,0),
                 MATCH($CY$2,Übersetzung!$1:$1,0))</f>
        <v>#N/A</v>
      </c>
      <c r="CH38" s="121" t="e">
        <f ca="1">INDEX(Übersetzung!$1:$1048576,
                 MATCH(SUBSTITUTE(CELL("adresse",CH38),"$",""),Übersetzung!$A:$A,0),
                 MATCH($CY$2,Übersetzung!$1:$1,0))</f>
        <v>#N/A</v>
      </c>
      <c r="CI38" s="121" t="e">
        <f ca="1">INDEX(Übersetzung!$1:$1048576,
                 MATCH(SUBSTITUTE(CELL("adresse",CI38),"$",""),Übersetzung!$A:$A,0),
                 MATCH($CY$2,Übersetzung!$1:$1,0))</f>
        <v>#N/A</v>
      </c>
      <c r="CJ38" s="121" t="e">
        <f ca="1">INDEX(Übersetzung!$1:$1048576,
                 MATCH(SUBSTITUTE(CELL("adresse",CJ38),"$",""),Übersetzung!$A:$A,0),
                 MATCH($CY$2,Übersetzung!$1:$1,0))</f>
        <v>#N/A</v>
      </c>
      <c r="CK38" s="121" t="e">
        <f ca="1">INDEX(Übersetzung!$1:$1048576,
                 MATCH(SUBSTITUTE(CELL("adresse",CK38),"$",""),Übersetzung!$A:$A,0),
                 MATCH($CY$2,Übersetzung!$1:$1,0))</f>
        <v>#N/A</v>
      </c>
      <c r="CL38" s="121" t="e">
        <f ca="1">INDEX(Übersetzung!$1:$1048576,
                 MATCH(SUBSTITUTE(CELL("adresse",CL38),"$",""),Übersetzung!$A:$A,0),
                 MATCH($CY$2,Übersetzung!$1:$1,0))</f>
        <v>#N/A</v>
      </c>
      <c r="CM38" s="121" t="e">
        <f ca="1">INDEX(Übersetzung!$1:$1048576,
                 MATCH(SUBSTITUTE(CELL("adresse",CM38),"$",""),Übersetzung!$A:$A,0),
                 MATCH($CY$2,Übersetzung!$1:$1,0))</f>
        <v>#N/A</v>
      </c>
      <c r="CN38" s="121" t="e">
        <f ca="1">INDEX(Übersetzung!$1:$1048576,
                 MATCH(SUBSTITUTE(CELL("adresse",CN38),"$",""),Übersetzung!$A:$A,0),
                 MATCH($CY$2,Übersetzung!$1:$1,0))</f>
        <v>#N/A</v>
      </c>
      <c r="CO38" s="121" t="e">
        <f ca="1">INDEX(Übersetzung!$1:$1048576,
                 MATCH(SUBSTITUTE(CELL("adresse",CO38),"$",""),Übersetzung!$A:$A,0),
                 MATCH($CY$2,Übersetzung!$1:$1,0))</f>
        <v>#N/A</v>
      </c>
      <c r="CP38" s="121" t="e">
        <f ca="1">INDEX(Übersetzung!$1:$1048576,
                 MATCH(SUBSTITUTE(CELL("adresse",CP38),"$",""),Übersetzung!$A:$A,0),
                 MATCH($CY$2,Übersetzung!$1:$1,0))</f>
        <v>#N/A</v>
      </c>
      <c r="CQ38" s="121" t="e">
        <f ca="1">INDEX(Übersetzung!$1:$1048576,
                 MATCH(SUBSTITUTE(CELL("adresse",CQ38),"$",""),Übersetzung!$A:$A,0),
                 MATCH($CY$2,Übersetzung!$1:$1,0))</f>
        <v>#N/A</v>
      </c>
      <c r="CR38" s="121" t="e">
        <f ca="1">INDEX(Übersetzung!$1:$1048576,
                 MATCH(SUBSTITUTE(CELL("adresse",CR38),"$",""),Übersetzung!$A:$A,0),
                 MATCH($CY$2,Übersetzung!$1:$1,0))</f>
        <v>#N/A</v>
      </c>
      <c r="CS38" s="122" t="e">
        <f ca="1">INDEX(Übersetzung!$1:$1048576,
                 MATCH(SUBSTITUTE(CELL("adresse",CS38),"$",""),Übersetzung!$A:$A,0),
                 MATCH($CY$2,Übersetzung!$1:$1,0))</f>
        <v>#N/A</v>
      </c>
      <c r="CT38" s="112"/>
      <c r="CU38" s="44"/>
      <c r="CV38" s="43"/>
      <c r="CW38" s="51"/>
      <c r="CX38" s="48"/>
      <c r="CY38" s="48"/>
      <c r="CZ38" s="210"/>
      <c r="DA38" s="210"/>
      <c r="DB38" s="210"/>
      <c r="DC38" s="210"/>
      <c r="DD38" s="211"/>
      <c r="DE38" s="215"/>
      <c r="DF38" s="218"/>
      <c r="DG38" s="51"/>
      <c r="DH38" s="43"/>
      <c r="DI38" s="44"/>
    </row>
    <row r="39" spans="1:113" ht="3" customHeight="1">
      <c r="A39" s="111"/>
      <c r="B39" s="200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End customer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2"/>
      <c r="Z39" s="203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Machine name</v>
      </c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2"/>
      <c r="AX39" s="91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press (Servo press, forging press, link drive press …)</v>
      </c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123"/>
      <c r="CT39" s="112"/>
      <c r="CU39" s="44"/>
      <c r="CV39" s="43"/>
      <c r="CW39" s="51"/>
      <c r="CX39" s="48"/>
      <c r="CY39" s="48"/>
      <c r="CZ39" s="210"/>
      <c r="DA39" s="210"/>
      <c r="DB39" s="210"/>
      <c r="DC39" s="210"/>
      <c r="DD39" s="211"/>
      <c r="DE39" s="215"/>
      <c r="DF39" s="218"/>
      <c r="DG39" s="51"/>
      <c r="DH39" s="43"/>
      <c r="DI39" s="44"/>
    </row>
    <row r="40" spans="1:113" ht="3" customHeight="1">
      <c r="A40" s="111"/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2"/>
      <c r="Z40" s="203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2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123"/>
      <c r="CT40" s="112"/>
      <c r="CU40" s="44"/>
      <c r="CV40" s="43"/>
      <c r="CW40" s="52"/>
      <c r="CX40" s="49"/>
      <c r="CY40" s="49"/>
      <c r="CZ40" s="212"/>
      <c r="DA40" s="212"/>
      <c r="DB40" s="212"/>
      <c r="DC40" s="212"/>
      <c r="DD40" s="213"/>
      <c r="DE40" s="216"/>
      <c r="DF40" s="218"/>
      <c r="DG40" s="52"/>
      <c r="DH40" s="43"/>
      <c r="DI40" s="44"/>
    </row>
    <row r="41" spans="1:113" ht="3" customHeight="1">
      <c r="A41" s="111"/>
      <c r="B41" s="200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2"/>
      <c r="Z41" s="203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2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123"/>
      <c r="CT41" s="112"/>
      <c r="CU41" s="44"/>
      <c r="CV41" s="43"/>
      <c r="CW41" s="50">
        <f>MATCH($CY$6:$CY$46,T_Sprache[#Headers],0)</f>
        <v>9</v>
      </c>
      <c r="CX41" s="47" t="s">
        <v>36</v>
      </c>
      <c r="CY41" s="47" t="s">
        <v>29</v>
      </c>
      <c r="CZ41" s="208"/>
      <c r="DA41" s="208"/>
      <c r="DB41" s="208"/>
      <c r="DC41" s="208"/>
      <c r="DD41" s="209"/>
      <c r="DE41" s="214"/>
      <c r="DF41" s="218"/>
      <c r="DG41" s="50" t="str">
        <f>IF(LEN(DE41) &gt; 0,MATCH(CY41,Übersetzung!$1:$1,0),"")</f>
        <v/>
      </c>
      <c r="DH41" s="43"/>
      <c r="DI41" s="44"/>
    </row>
    <row r="42" spans="1:113" ht="3" customHeight="1">
      <c r="A42" s="111"/>
      <c r="B42" s="200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2"/>
      <c r="Z42" s="203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2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123"/>
      <c r="CT42" s="112"/>
      <c r="CU42" s="44"/>
      <c r="CV42" s="43"/>
      <c r="CW42" s="51"/>
      <c r="CX42" s="48"/>
      <c r="CY42" s="48"/>
      <c r="CZ42" s="210"/>
      <c r="DA42" s="210"/>
      <c r="DB42" s="210"/>
      <c r="DC42" s="210"/>
      <c r="DD42" s="211"/>
      <c r="DE42" s="215"/>
      <c r="DF42" s="218"/>
      <c r="DG42" s="51"/>
      <c r="DH42" s="43"/>
      <c r="DI42" s="44"/>
    </row>
    <row r="43" spans="1:113" ht="3" customHeight="1">
      <c r="A43" s="111"/>
      <c r="B43" s="194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6"/>
      <c r="Z43" s="204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6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  <c r="CR43" s="195"/>
      <c r="CS43" s="220"/>
      <c r="CT43" s="112"/>
      <c r="CU43" s="44"/>
      <c r="CV43" s="43"/>
      <c r="CW43" s="51"/>
      <c r="CX43" s="48"/>
      <c r="CY43" s="48"/>
      <c r="CZ43" s="210"/>
      <c r="DA43" s="210"/>
      <c r="DB43" s="210"/>
      <c r="DC43" s="210"/>
      <c r="DD43" s="211"/>
      <c r="DE43" s="215"/>
      <c r="DF43" s="218"/>
      <c r="DG43" s="51"/>
      <c r="DH43" s="43"/>
      <c r="DI43" s="44"/>
    </row>
    <row r="44" spans="1:113" ht="3" customHeight="1">
      <c r="A44" s="111"/>
      <c r="B44" s="197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9"/>
      <c r="Z44" s="204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6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198"/>
      <c r="CL44" s="198"/>
      <c r="CM44" s="198"/>
      <c r="CN44" s="198"/>
      <c r="CO44" s="198"/>
      <c r="CP44" s="198"/>
      <c r="CQ44" s="198"/>
      <c r="CR44" s="198"/>
      <c r="CS44" s="221"/>
      <c r="CT44" s="112"/>
      <c r="CU44" s="44"/>
      <c r="CV44" s="43"/>
      <c r="CW44" s="51"/>
      <c r="CX44" s="48"/>
      <c r="CY44" s="48"/>
      <c r="CZ44" s="210"/>
      <c r="DA44" s="210"/>
      <c r="DB44" s="210"/>
      <c r="DC44" s="210"/>
      <c r="DD44" s="211"/>
      <c r="DE44" s="215"/>
      <c r="DF44" s="218"/>
      <c r="DG44" s="51"/>
      <c r="DH44" s="43"/>
      <c r="DI44" s="44"/>
    </row>
    <row r="45" spans="1:113" ht="3" customHeight="1">
      <c r="A45" s="111"/>
      <c r="B45" s="197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9"/>
      <c r="Z45" s="204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6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8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8"/>
      <c r="CH45" s="198"/>
      <c r="CI45" s="198"/>
      <c r="CJ45" s="198"/>
      <c r="CK45" s="198"/>
      <c r="CL45" s="198"/>
      <c r="CM45" s="198"/>
      <c r="CN45" s="198"/>
      <c r="CO45" s="198"/>
      <c r="CP45" s="198"/>
      <c r="CQ45" s="198"/>
      <c r="CR45" s="198"/>
      <c r="CS45" s="221"/>
      <c r="CT45" s="112"/>
      <c r="CU45" s="44"/>
      <c r="CV45" s="43"/>
      <c r="CW45" s="52"/>
      <c r="CX45" s="49"/>
      <c r="CY45" s="49"/>
      <c r="CZ45" s="212"/>
      <c r="DA45" s="212"/>
      <c r="DB45" s="212"/>
      <c r="DC45" s="212"/>
      <c r="DD45" s="213"/>
      <c r="DE45" s="216"/>
      <c r="DF45" s="218"/>
      <c r="DG45" s="52"/>
      <c r="DH45" s="43"/>
      <c r="DI45" s="44"/>
    </row>
    <row r="46" spans="1:113" ht="3" customHeight="1">
      <c r="A46" s="111"/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9"/>
      <c r="Z46" s="204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6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8"/>
      <c r="CP46" s="198"/>
      <c r="CQ46" s="198"/>
      <c r="CR46" s="198"/>
      <c r="CS46" s="221"/>
      <c r="CT46" s="112"/>
      <c r="CU46" s="44"/>
      <c r="CV46" s="43"/>
      <c r="CW46" s="42"/>
      <c r="CX46" s="47" t="s">
        <v>37</v>
      </c>
      <c r="CY46" s="47" t="s">
        <v>30</v>
      </c>
      <c r="CZ46" s="208"/>
      <c r="DA46" s="208"/>
      <c r="DB46" s="208"/>
      <c r="DC46" s="208"/>
      <c r="DD46" s="209"/>
      <c r="DE46" s="214"/>
      <c r="DF46" s="218"/>
      <c r="DG46" s="50" t="str">
        <f>IF(LEN(DE46) &gt; 0,MATCH(CY46,Übersetzung!$1:$1,0),"")</f>
        <v/>
      </c>
      <c r="DH46" s="43"/>
      <c r="DI46" s="44"/>
    </row>
    <row r="47" spans="1:113" ht="3" customHeight="1">
      <c r="A47" s="111"/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9"/>
      <c r="Z47" s="204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6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  <c r="BS47" s="198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8"/>
      <c r="CH47" s="198"/>
      <c r="CI47" s="198"/>
      <c r="CJ47" s="198"/>
      <c r="CK47" s="198"/>
      <c r="CL47" s="198"/>
      <c r="CM47" s="198"/>
      <c r="CN47" s="198"/>
      <c r="CO47" s="198"/>
      <c r="CP47" s="198"/>
      <c r="CQ47" s="198"/>
      <c r="CR47" s="198"/>
      <c r="CS47" s="221"/>
      <c r="CT47" s="112"/>
      <c r="CU47" s="41"/>
      <c r="CV47" s="43"/>
      <c r="CW47" s="41"/>
      <c r="CX47" s="48"/>
      <c r="CY47" s="48"/>
      <c r="CZ47" s="210"/>
      <c r="DA47" s="210"/>
      <c r="DB47" s="210"/>
      <c r="DC47" s="210"/>
      <c r="DD47" s="211"/>
      <c r="DE47" s="215"/>
      <c r="DF47" s="218"/>
      <c r="DG47" s="51"/>
      <c r="DH47" s="43"/>
      <c r="DI47" s="41"/>
    </row>
    <row r="48" spans="1:113" ht="3" customHeight="1">
      <c r="A48" s="111"/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9"/>
      <c r="Z48" s="204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6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8"/>
      <c r="CD48" s="198"/>
      <c r="CE48" s="198"/>
      <c r="CF48" s="198"/>
      <c r="CG48" s="198"/>
      <c r="CH48" s="198"/>
      <c r="CI48" s="198"/>
      <c r="CJ48" s="198"/>
      <c r="CK48" s="198"/>
      <c r="CL48" s="198"/>
      <c r="CM48" s="198"/>
      <c r="CN48" s="198"/>
      <c r="CO48" s="198"/>
      <c r="CP48" s="198"/>
      <c r="CQ48" s="198"/>
      <c r="CR48" s="198"/>
      <c r="CS48" s="221"/>
      <c r="CT48" s="112"/>
      <c r="CU48" s="41"/>
      <c r="CV48" s="43"/>
      <c r="CW48" s="41"/>
      <c r="CX48" s="48"/>
      <c r="CY48" s="48"/>
      <c r="CZ48" s="210"/>
      <c r="DA48" s="210"/>
      <c r="DB48" s="210"/>
      <c r="DC48" s="210"/>
      <c r="DD48" s="211"/>
      <c r="DE48" s="215"/>
      <c r="DF48" s="218"/>
      <c r="DG48" s="51"/>
      <c r="DH48" s="43"/>
      <c r="DI48" s="41"/>
    </row>
    <row r="49" spans="1:149" ht="3" customHeight="1">
      <c r="A49" s="111"/>
      <c r="B49" s="197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9"/>
      <c r="Z49" s="207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6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  <c r="BS49" s="198"/>
      <c r="BT49" s="198"/>
      <c r="BU49" s="198"/>
      <c r="BV49" s="198"/>
      <c r="BW49" s="198"/>
      <c r="BX49" s="198"/>
      <c r="BY49" s="198"/>
      <c r="BZ49" s="198"/>
      <c r="CA49" s="198"/>
      <c r="CB49" s="198"/>
      <c r="CC49" s="198"/>
      <c r="CD49" s="198"/>
      <c r="CE49" s="198"/>
      <c r="CF49" s="198"/>
      <c r="CG49" s="198"/>
      <c r="CH49" s="198"/>
      <c r="CI49" s="198"/>
      <c r="CJ49" s="198"/>
      <c r="CK49" s="198"/>
      <c r="CL49" s="198"/>
      <c r="CM49" s="198"/>
      <c r="CN49" s="198"/>
      <c r="CO49" s="198"/>
      <c r="CP49" s="198"/>
      <c r="CQ49" s="198"/>
      <c r="CR49" s="198"/>
      <c r="CS49" s="221"/>
      <c r="CT49" s="112"/>
      <c r="CU49" s="41"/>
      <c r="CV49" s="43"/>
      <c r="CW49" s="41"/>
      <c r="CX49" s="48"/>
      <c r="CY49" s="48"/>
      <c r="CZ49" s="210"/>
      <c r="DA49" s="210"/>
      <c r="DB49" s="210"/>
      <c r="DC49" s="210"/>
      <c r="DD49" s="211"/>
      <c r="DE49" s="215"/>
      <c r="DF49" s="218"/>
      <c r="DG49" s="51"/>
      <c r="DH49" s="43"/>
      <c r="DI49" s="41"/>
    </row>
    <row r="50" spans="1:149" ht="3" customHeight="1">
      <c r="A50" s="111"/>
      <c r="B50" s="16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Press user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1"/>
      <c r="Z50" s="172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Working Mode</v>
      </c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1"/>
      <c r="AX50" s="172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Moment of inertia of all masses to be braked (without clutch and flywheel)</v>
      </c>
      <c r="AY50" s="170" t="e">
        <f ca="1">INDEX(Übersetzung!$1:$1048576,
                 MATCH(SUBSTITUTE(CELL("adresse",AY50),"$",""),Übersetzung!$A:$A,0),
                 MATCH($CY$2,Übersetzung!$1:$1,0))</f>
        <v>#N/A</v>
      </c>
      <c r="AZ50" s="170" t="e">
        <f ca="1">INDEX(Übersetzung!$1:$1048576,
                 MATCH(SUBSTITUTE(CELL("adresse",AZ50),"$",""),Übersetzung!$A:$A,0),
                 MATCH($CY$2,Übersetzung!$1:$1,0))</f>
        <v>#N/A</v>
      </c>
      <c r="BA50" s="170" t="e">
        <f ca="1">INDEX(Übersetzung!$1:$1048576,
                 MATCH(SUBSTITUTE(CELL("adresse",BA50),"$",""),Übersetzung!$A:$A,0),
                 MATCH($CY$2,Übersetzung!$1:$1,0))</f>
        <v>#N/A</v>
      </c>
      <c r="BB50" s="170" t="e">
        <f ca="1">INDEX(Übersetzung!$1:$1048576,
                 MATCH(SUBSTITUTE(CELL("adresse",BB50),"$",""),Übersetzung!$A:$A,0),
                 MATCH($CY$2,Übersetzung!$1:$1,0))</f>
        <v>#N/A</v>
      </c>
      <c r="BC50" s="170" t="e">
        <f ca="1">INDEX(Übersetzung!$1:$1048576,
                 MATCH(SUBSTITUTE(CELL("adresse",BC50),"$",""),Übersetzung!$A:$A,0),
                 MATCH($CY$2,Übersetzung!$1:$1,0))</f>
        <v>#N/A</v>
      </c>
      <c r="BD50" s="170" t="e">
        <f ca="1">INDEX(Übersetzung!$1:$1048576,
                 MATCH(SUBSTITUTE(CELL("adresse",BD50),"$",""),Übersetzung!$A:$A,0),
                 MATCH($CY$2,Übersetzung!$1:$1,0))</f>
        <v>#N/A</v>
      </c>
      <c r="BE50" s="170" t="e">
        <f ca="1">INDEX(Übersetzung!$1:$1048576,
                 MATCH(SUBSTITUTE(CELL("adresse",BE50),"$",""),Übersetzung!$A:$A,0),
                 MATCH($CY$2,Übersetzung!$1:$1,0))</f>
        <v>#N/A</v>
      </c>
      <c r="BF50" s="170" t="e">
        <f ca="1">INDEX(Übersetzung!$1:$1048576,
                 MATCH(SUBSTITUTE(CELL("adresse",BF50),"$",""),Übersetzung!$A:$A,0),
                 MATCH($CY$2,Übersetzung!$1:$1,0))</f>
        <v>#N/A</v>
      </c>
      <c r="BG50" s="170" t="e">
        <f ca="1">INDEX(Übersetzung!$1:$1048576,
                 MATCH(SUBSTITUTE(CELL("adresse",BG50),"$",""),Übersetzung!$A:$A,0),
                 MATCH($CY$2,Übersetzung!$1:$1,0))</f>
        <v>#N/A</v>
      </c>
      <c r="BH50" s="170" t="e">
        <f ca="1">INDEX(Übersetzung!$1:$1048576,
                 MATCH(SUBSTITUTE(CELL("adresse",BH50),"$",""),Übersetzung!$A:$A,0),
                 MATCH($CY$2,Übersetzung!$1:$1,0))</f>
        <v>#N/A</v>
      </c>
      <c r="BI50" s="170" t="e">
        <f ca="1">INDEX(Übersetzung!$1:$1048576,
                 MATCH(SUBSTITUTE(CELL("adresse",BI50),"$",""),Übersetzung!$A:$A,0),
                 MATCH($CY$2,Übersetzung!$1:$1,0))</f>
        <v>#N/A</v>
      </c>
      <c r="BJ50" s="170" t="e">
        <f ca="1">INDEX(Übersetzung!$1:$1048576,
                 MATCH(SUBSTITUTE(CELL("adresse",BJ50),"$",""),Übersetzung!$A:$A,0),
                 MATCH($CY$2,Übersetzung!$1:$1,0))</f>
        <v>#N/A</v>
      </c>
      <c r="BK50" s="170" t="e">
        <f ca="1">INDEX(Übersetzung!$1:$1048576,
                 MATCH(SUBSTITUTE(CELL("adresse",BK50),"$",""),Übersetzung!$A:$A,0),
                 MATCH($CY$2,Übersetzung!$1:$1,0))</f>
        <v>#N/A</v>
      </c>
      <c r="BL50" s="170" t="e">
        <f ca="1">INDEX(Übersetzung!$1:$1048576,
                 MATCH(SUBSTITUTE(CELL("adresse",BL50),"$",""),Übersetzung!$A:$A,0),
                 MATCH($CY$2,Übersetzung!$1:$1,0))</f>
        <v>#N/A</v>
      </c>
      <c r="BM50" s="170" t="e">
        <f ca="1">INDEX(Übersetzung!$1:$1048576,
                 MATCH(SUBSTITUTE(CELL("adresse",BM50),"$",""),Übersetzung!$A:$A,0),
                 MATCH($CY$2,Übersetzung!$1:$1,0))</f>
        <v>#N/A</v>
      </c>
      <c r="BN50" s="170" t="e">
        <f ca="1">INDEX(Übersetzung!$1:$1048576,
                 MATCH(SUBSTITUTE(CELL("adresse",BN50),"$",""),Übersetzung!$A:$A,0),
                 MATCH($CY$2,Übersetzung!$1:$1,0))</f>
        <v>#N/A</v>
      </c>
      <c r="BO50" s="170" t="e">
        <f ca="1">INDEX(Übersetzung!$1:$1048576,
                 MATCH(SUBSTITUTE(CELL("adresse",BO50),"$",""),Übersetzung!$A:$A,0),
                 MATCH($CY$2,Übersetzung!$1:$1,0))</f>
        <v>#N/A</v>
      </c>
      <c r="BP50" s="170" t="e">
        <f ca="1">INDEX(Übersetzung!$1:$1048576,
                 MATCH(SUBSTITUTE(CELL("adresse",BP50),"$",""),Übersetzung!$A:$A,0),
                 MATCH($CY$2,Übersetzung!$1:$1,0))</f>
        <v>#N/A</v>
      </c>
      <c r="BQ50" s="170" t="e">
        <f ca="1">INDEX(Übersetzung!$1:$1048576,
                 MATCH(SUBSTITUTE(CELL("adresse",BQ50),"$",""),Übersetzung!$A:$A,0),
                 MATCH($CY$2,Übersetzung!$1:$1,0))</f>
        <v>#N/A</v>
      </c>
      <c r="BR50" s="170" t="e">
        <f ca="1">INDEX(Übersetzung!$1:$1048576,
                 MATCH(SUBSTITUTE(CELL("adresse",BR50),"$",""),Übersetzung!$A:$A,0),
                 MATCH($CY$2,Übersetzung!$1:$1,0))</f>
        <v>#N/A</v>
      </c>
      <c r="BS50" s="170" t="e">
        <f ca="1">INDEX(Übersetzung!$1:$1048576,
                 MATCH(SUBSTITUTE(CELL("adresse",BS50),"$",""),Übersetzung!$A:$A,0),
                 MATCH($CY$2,Übersetzung!$1:$1,0))</f>
        <v>#N/A</v>
      </c>
      <c r="BT50" s="170" t="e">
        <f ca="1">INDEX(Übersetzung!$1:$1048576,
                 MATCH(SUBSTITUTE(CELL("adresse",BT50),"$",""),Übersetzung!$A:$A,0),
                 MATCH($CY$2,Übersetzung!$1:$1,0))</f>
        <v>#N/A</v>
      </c>
      <c r="BU50" s="170" t="e">
        <f ca="1">INDEX(Übersetzung!$1:$1048576,
                 MATCH(SUBSTITUTE(CELL("adresse",BU50),"$",""),Übersetzung!$A:$A,0),
                 MATCH($CY$2,Übersetzung!$1:$1,0))</f>
        <v>#N/A</v>
      </c>
      <c r="BV50" s="170" t="e">
        <f ca="1">INDEX(Übersetzung!$1:$1048576,
                 MATCH(SUBSTITUTE(CELL("adresse",BV50),"$",""),Übersetzung!$A:$A,0),
                 MATCH($CY$2,Übersetzung!$1:$1,0))</f>
        <v>#N/A</v>
      </c>
      <c r="BW50" s="170" t="e">
        <f ca="1">INDEX(Übersetzung!$1:$1048576,
                 MATCH(SUBSTITUTE(CELL("adresse",BW50),"$",""),Übersetzung!$A:$A,0),
                 MATCH($CY$2,Übersetzung!$1:$1,0))</f>
        <v>#N/A</v>
      </c>
      <c r="BX50" s="170" t="e">
        <f ca="1">INDEX(Übersetzung!$1:$1048576,
                 MATCH(SUBSTITUTE(CELL("adresse",BX50),"$",""),Übersetzung!$A:$A,0),
                 MATCH($CY$2,Übersetzung!$1:$1,0))</f>
        <v>#N/A</v>
      </c>
      <c r="BY50" s="170" t="e">
        <f ca="1">INDEX(Übersetzung!$1:$1048576,
                 MATCH(SUBSTITUTE(CELL("adresse",BY50),"$",""),Übersetzung!$A:$A,0),
                 MATCH($CY$2,Übersetzung!$1:$1,0))</f>
        <v>#N/A</v>
      </c>
      <c r="BZ50" s="170" t="e">
        <f ca="1">INDEX(Übersetzung!$1:$1048576,
                 MATCH(SUBSTITUTE(CELL("adresse",BZ50),"$",""),Übersetzung!$A:$A,0),
                 MATCH($CY$2,Übersetzung!$1:$1,0))</f>
        <v>#N/A</v>
      </c>
      <c r="CA50" s="170" t="e">
        <f ca="1">INDEX(Übersetzung!$1:$1048576,
                 MATCH(SUBSTITUTE(CELL("adresse",CA50),"$",""),Übersetzung!$A:$A,0),
                 MATCH($CY$2,Übersetzung!$1:$1,0))</f>
        <v>#N/A</v>
      </c>
      <c r="CB50" s="170" t="e">
        <f ca="1">INDEX(Übersetzung!$1:$1048576,
                 MATCH(SUBSTITUTE(CELL("adresse",CB50),"$",""),Übersetzung!$A:$A,0),
                 MATCH($CY$2,Übersetzung!$1:$1,0))</f>
        <v>#N/A</v>
      </c>
      <c r="CC50" s="170" t="e">
        <f ca="1">INDEX(Übersetzung!$1:$1048576,
                 MATCH(SUBSTITUTE(CELL("adresse",CC50),"$",""),Übersetzung!$A:$A,0),
                 MATCH($CY$2,Übersetzung!$1:$1,0))</f>
        <v>#N/A</v>
      </c>
      <c r="CD50" s="170" t="e">
        <f ca="1">INDEX(Übersetzung!$1:$1048576,
                 MATCH(SUBSTITUTE(CELL("adresse",CD50),"$",""),Übersetzung!$A:$A,0),
                 MATCH($CY$2,Übersetzung!$1:$1,0))</f>
        <v>#N/A</v>
      </c>
      <c r="CE50" s="170" t="e">
        <f ca="1">INDEX(Übersetzung!$1:$1048576,
                 MATCH(SUBSTITUTE(CELL("adresse",CE50),"$",""),Übersetzung!$A:$A,0),
                 MATCH($CY$2,Übersetzung!$1:$1,0))</f>
        <v>#N/A</v>
      </c>
      <c r="CF50" s="170" t="e">
        <f ca="1">INDEX(Übersetzung!$1:$1048576,
                 MATCH(SUBSTITUTE(CELL("adresse",CF50),"$",""),Übersetzung!$A:$A,0),
                 MATCH($CY$2,Übersetzung!$1:$1,0))</f>
        <v>#N/A</v>
      </c>
      <c r="CG50" s="170" t="e">
        <f ca="1">INDEX(Übersetzung!$1:$1048576,
                 MATCH(SUBSTITUTE(CELL("adresse",CG50),"$",""),Übersetzung!$A:$A,0),
                 MATCH($CY$2,Übersetzung!$1:$1,0))</f>
        <v>#N/A</v>
      </c>
      <c r="CH50" s="170" t="e">
        <f ca="1">INDEX(Übersetzung!$1:$1048576,
                 MATCH(SUBSTITUTE(CELL("adresse",CH50),"$",""),Übersetzung!$A:$A,0),
                 MATCH($CY$2,Übersetzung!$1:$1,0))</f>
        <v>#N/A</v>
      </c>
      <c r="CI50" s="170" t="e">
        <f ca="1">INDEX(Übersetzung!$1:$1048576,
                 MATCH(SUBSTITUTE(CELL("adresse",CI50),"$",""),Übersetzung!$A:$A,0),
                 MATCH($CY$2,Übersetzung!$1:$1,0))</f>
        <v>#N/A</v>
      </c>
      <c r="CJ50" s="170" t="e">
        <f ca="1">INDEX(Übersetzung!$1:$1048576,
                 MATCH(SUBSTITUTE(CELL("adresse",CJ50),"$",""),Übersetzung!$A:$A,0),
                 MATCH($CY$2,Übersetzung!$1:$1,0))</f>
        <v>#N/A</v>
      </c>
      <c r="CK50" s="170" t="e">
        <f ca="1">INDEX(Übersetzung!$1:$1048576,
                 MATCH(SUBSTITUTE(CELL("adresse",CK50),"$",""),Übersetzung!$A:$A,0),
                 MATCH($CY$2,Übersetzung!$1:$1,0))</f>
        <v>#N/A</v>
      </c>
      <c r="CL50" s="170" t="e">
        <f ca="1">INDEX(Übersetzung!$1:$1048576,
                 MATCH(SUBSTITUTE(CELL("adresse",CL50),"$",""),Übersetzung!$A:$A,0),
                 MATCH($CY$2,Übersetzung!$1:$1,0))</f>
        <v>#N/A</v>
      </c>
      <c r="CM50" s="170" t="e">
        <f ca="1">INDEX(Übersetzung!$1:$1048576,
                 MATCH(SUBSTITUTE(CELL("adresse",CM50),"$",""),Übersetzung!$A:$A,0),
                 MATCH($CY$2,Übersetzung!$1:$1,0))</f>
        <v>#N/A</v>
      </c>
      <c r="CN50" s="170" t="e">
        <f ca="1">INDEX(Übersetzung!$1:$1048576,
                 MATCH(SUBSTITUTE(CELL("adresse",CN50),"$",""),Übersetzung!$A:$A,0),
                 MATCH($CY$2,Übersetzung!$1:$1,0))</f>
        <v>#N/A</v>
      </c>
      <c r="CO50" s="170" t="e">
        <f ca="1">INDEX(Übersetzung!$1:$1048576,
                 MATCH(SUBSTITUTE(CELL("adresse",CO50),"$",""),Übersetzung!$A:$A,0),
                 MATCH($CY$2,Übersetzung!$1:$1,0))</f>
        <v>#N/A</v>
      </c>
      <c r="CP50" s="170" t="e">
        <f ca="1">INDEX(Übersetzung!$1:$1048576,
                 MATCH(SUBSTITUTE(CELL("adresse",CP50),"$",""),Übersetzung!$A:$A,0),
                 MATCH($CY$2,Übersetzung!$1:$1,0))</f>
        <v>#N/A</v>
      </c>
      <c r="CQ50" s="170" t="e">
        <f ca="1">INDEX(Übersetzung!$1:$1048576,
                 MATCH(SUBSTITUTE(CELL("adresse",CQ50),"$",""),Übersetzung!$A:$A,0),
                 MATCH($CY$2,Übersetzung!$1:$1,0))</f>
        <v>#N/A</v>
      </c>
      <c r="CR50" s="170" t="e">
        <f ca="1">INDEX(Übersetzung!$1:$1048576,
                 MATCH(SUBSTITUTE(CELL("adresse",CR50),"$",""),Übersetzung!$A:$A,0),
                 MATCH($CY$2,Übersetzung!$1:$1,0))</f>
        <v>#N/A</v>
      </c>
      <c r="CS50" s="249" t="e">
        <f ca="1">INDEX(Übersetzung!$1:$1048576,
                 MATCH(SUBSTITUTE(CELL("adresse",CS50),"$",""),Übersetzung!$A:$A,0),
                 MATCH($CY$2,Übersetzung!$1:$1,0))</f>
        <v>#N/A</v>
      </c>
      <c r="CT50" s="112"/>
      <c r="CU50" s="41"/>
      <c r="CV50" s="43"/>
      <c r="CW50" s="41"/>
      <c r="CX50" s="49"/>
      <c r="CY50" s="49"/>
      <c r="CZ50" s="212"/>
      <c r="DA50" s="212"/>
      <c r="DB50" s="212"/>
      <c r="DC50" s="212"/>
      <c r="DD50" s="213"/>
      <c r="DE50" s="216"/>
      <c r="DF50" s="218"/>
      <c r="DG50" s="52"/>
      <c r="DH50" s="43"/>
      <c r="DI50" s="41"/>
    </row>
    <row r="51" spans="1:149" ht="3" customHeight="1">
      <c r="A51" s="111"/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1"/>
      <c r="Z51" s="172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1"/>
      <c r="AX51" s="172" t="e">
        <f ca="1">INDEX(Übersetzung!$1:$1048576,
                 MATCH(SUBSTITUTE(CELL("adresse",AX51),"$",""),Übersetzung!$A:$A,0),
                 MATCH($CY$2,Übersetzung!$1:$1,0))</f>
        <v>#N/A</v>
      </c>
      <c r="AY51" s="170" t="e">
        <f ca="1">INDEX(Übersetzung!$1:$1048576,
                 MATCH(SUBSTITUTE(CELL("adresse",AY51),"$",""),Übersetzung!$A:$A,0),
                 MATCH($CY$2,Übersetzung!$1:$1,0))</f>
        <v>#N/A</v>
      </c>
      <c r="AZ51" s="170" t="e">
        <f ca="1">INDEX(Übersetzung!$1:$1048576,
                 MATCH(SUBSTITUTE(CELL("adresse",AZ51),"$",""),Übersetzung!$A:$A,0),
                 MATCH($CY$2,Übersetzung!$1:$1,0))</f>
        <v>#N/A</v>
      </c>
      <c r="BA51" s="170" t="e">
        <f ca="1">INDEX(Übersetzung!$1:$1048576,
                 MATCH(SUBSTITUTE(CELL("adresse",BA51),"$",""),Übersetzung!$A:$A,0),
                 MATCH($CY$2,Übersetzung!$1:$1,0))</f>
        <v>#N/A</v>
      </c>
      <c r="BB51" s="170" t="e">
        <f ca="1">INDEX(Übersetzung!$1:$1048576,
                 MATCH(SUBSTITUTE(CELL("adresse",BB51),"$",""),Übersetzung!$A:$A,0),
                 MATCH($CY$2,Übersetzung!$1:$1,0))</f>
        <v>#N/A</v>
      </c>
      <c r="BC51" s="170" t="e">
        <f ca="1">INDEX(Übersetzung!$1:$1048576,
                 MATCH(SUBSTITUTE(CELL("adresse",BC51),"$",""),Übersetzung!$A:$A,0),
                 MATCH($CY$2,Übersetzung!$1:$1,0))</f>
        <v>#N/A</v>
      </c>
      <c r="BD51" s="170" t="e">
        <f ca="1">INDEX(Übersetzung!$1:$1048576,
                 MATCH(SUBSTITUTE(CELL("adresse",BD51),"$",""),Übersetzung!$A:$A,0),
                 MATCH($CY$2,Übersetzung!$1:$1,0))</f>
        <v>#N/A</v>
      </c>
      <c r="BE51" s="170" t="e">
        <f ca="1">INDEX(Übersetzung!$1:$1048576,
                 MATCH(SUBSTITUTE(CELL("adresse",BE51),"$",""),Übersetzung!$A:$A,0),
                 MATCH($CY$2,Übersetzung!$1:$1,0))</f>
        <v>#N/A</v>
      </c>
      <c r="BF51" s="170" t="e">
        <f ca="1">INDEX(Übersetzung!$1:$1048576,
                 MATCH(SUBSTITUTE(CELL("adresse",BF51),"$",""),Übersetzung!$A:$A,0),
                 MATCH($CY$2,Übersetzung!$1:$1,0))</f>
        <v>#N/A</v>
      </c>
      <c r="BG51" s="170" t="e">
        <f ca="1">INDEX(Übersetzung!$1:$1048576,
                 MATCH(SUBSTITUTE(CELL("adresse",BG51),"$",""),Übersetzung!$A:$A,0),
                 MATCH($CY$2,Übersetzung!$1:$1,0))</f>
        <v>#N/A</v>
      </c>
      <c r="BH51" s="170" t="e">
        <f ca="1">INDEX(Übersetzung!$1:$1048576,
                 MATCH(SUBSTITUTE(CELL("adresse",BH51),"$",""),Übersetzung!$A:$A,0),
                 MATCH($CY$2,Übersetzung!$1:$1,0))</f>
        <v>#N/A</v>
      </c>
      <c r="BI51" s="170" t="e">
        <f ca="1">INDEX(Übersetzung!$1:$1048576,
                 MATCH(SUBSTITUTE(CELL("adresse",BI51),"$",""),Übersetzung!$A:$A,0),
                 MATCH($CY$2,Übersetzung!$1:$1,0))</f>
        <v>#N/A</v>
      </c>
      <c r="BJ51" s="170" t="e">
        <f ca="1">INDEX(Übersetzung!$1:$1048576,
                 MATCH(SUBSTITUTE(CELL("adresse",BJ51),"$",""),Übersetzung!$A:$A,0),
                 MATCH($CY$2,Übersetzung!$1:$1,0))</f>
        <v>#N/A</v>
      </c>
      <c r="BK51" s="170" t="e">
        <f ca="1">INDEX(Übersetzung!$1:$1048576,
                 MATCH(SUBSTITUTE(CELL("adresse",BK51),"$",""),Übersetzung!$A:$A,0),
                 MATCH($CY$2,Übersetzung!$1:$1,0))</f>
        <v>#N/A</v>
      </c>
      <c r="BL51" s="170" t="e">
        <f ca="1">INDEX(Übersetzung!$1:$1048576,
                 MATCH(SUBSTITUTE(CELL("adresse",BL51),"$",""),Übersetzung!$A:$A,0),
                 MATCH($CY$2,Übersetzung!$1:$1,0))</f>
        <v>#N/A</v>
      </c>
      <c r="BM51" s="170" t="e">
        <f ca="1">INDEX(Übersetzung!$1:$1048576,
                 MATCH(SUBSTITUTE(CELL("adresse",BM51),"$",""),Übersetzung!$A:$A,0),
                 MATCH($CY$2,Übersetzung!$1:$1,0))</f>
        <v>#N/A</v>
      </c>
      <c r="BN51" s="170" t="e">
        <f ca="1">INDEX(Übersetzung!$1:$1048576,
                 MATCH(SUBSTITUTE(CELL("adresse",BN51),"$",""),Übersetzung!$A:$A,0),
                 MATCH($CY$2,Übersetzung!$1:$1,0))</f>
        <v>#N/A</v>
      </c>
      <c r="BO51" s="170" t="e">
        <f ca="1">INDEX(Übersetzung!$1:$1048576,
                 MATCH(SUBSTITUTE(CELL("adresse",BO51),"$",""),Übersetzung!$A:$A,0),
                 MATCH($CY$2,Übersetzung!$1:$1,0))</f>
        <v>#N/A</v>
      </c>
      <c r="BP51" s="170" t="e">
        <f ca="1">INDEX(Übersetzung!$1:$1048576,
                 MATCH(SUBSTITUTE(CELL("adresse",BP51),"$",""),Übersetzung!$A:$A,0),
                 MATCH($CY$2,Übersetzung!$1:$1,0))</f>
        <v>#N/A</v>
      </c>
      <c r="BQ51" s="170" t="e">
        <f ca="1">INDEX(Übersetzung!$1:$1048576,
                 MATCH(SUBSTITUTE(CELL("adresse",BQ51),"$",""),Übersetzung!$A:$A,0),
                 MATCH($CY$2,Übersetzung!$1:$1,0))</f>
        <v>#N/A</v>
      </c>
      <c r="BR51" s="170" t="e">
        <f ca="1">INDEX(Übersetzung!$1:$1048576,
                 MATCH(SUBSTITUTE(CELL("adresse",BR51),"$",""),Übersetzung!$A:$A,0),
                 MATCH($CY$2,Übersetzung!$1:$1,0))</f>
        <v>#N/A</v>
      </c>
      <c r="BS51" s="170" t="e">
        <f ca="1">INDEX(Übersetzung!$1:$1048576,
                 MATCH(SUBSTITUTE(CELL("adresse",BS51),"$",""),Übersetzung!$A:$A,0),
                 MATCH($CY$2,Übersetzung!$1:$1,0))</f>
        <v>#N/A</v>
      </c>
      <c r="BT51" s="170" t="e">
        <f ca="1">INDEX(Übersetzung!$1:$1048576,
                 MATCH(SUBSTITUTE(CELL("adresse",BT51),"$",""),Übersetzung!$A:$A,0),
                 MATCH($CY$2,Übersetzung!$1:$1,0))</f>
        <v>#N/A</v>
      </c>
      <c r="BU51" s="170" t="e">
        <f ca="1">INDEX(Übersetzung!$1:$1048576,
                 MATCH(SUBSTITUTE(CELL("adresse",BU51),"$",""),Übersetzung!$A:$A,0),
                 MATCH($CY$2,Übersetzung!$1:$1,0))</f>
        <v>#N/A</v>
      </c>
      <c r="BV51" s="170" t="e">
        <f ca="1">INDEX(Übersetzung!$1:$1048576,
                 MATCH(SUBSTITUTE(CELL("adresse",BV51),"$",""),Übersetzung!$A:$A,0),
                 MATCH($CY$2,Übersetzung!$1:$1,0))</f>
        <v>#N/A</v>
      </c>
      <c r="BW51" s="170" t="e">
        <f ca="1">INDEX(Übersetzung!$1:$1048576,
                 MATCH(SUBSTITUTE(CELL("adresse",BW51),"$",""),Übersetzung!$A:$A,0),
                 MATCH($CY$2,Übersetzung!$1:$1,0))</f>
        <v>#N/A</v>
      </c>
      <c r="BX51" s="170" t="e">
        <f ca="1">INDEX(Übersetzung!$1:$1048576,
                 MATCH(SUBSTITUTE(CELL("adresse",BX51),"$",""),Übersetzung!$A:$A,0),
                 MATCH($CY$2,Übersetzung!$1:$1,0))</f>
        <v>#N/A</v>
      </c>
      <c r="BY51" s="170" t="e">
        <f ca="1">INDEX(Übersetzung!$1:$1048576,
                 MATCH(SUBSTITUTE(CELL("adresse",BY51),"$",""),Übersetzung!$A:$A,0),
                 MATCH($CY$2,Übersetzung!$1:$1,0))</f>
        <v>#N/A</v>
      </c>
      <c r="BZ51" s="170" t="e">
        <f ca="1">INDEX(Übersetzung!$1:$1048576,
                 MATCH(SUBSTITUTE(CELL("adresse",BZ51),"$",""),Übersetzung!$A:$A,0),
                 MATCH($CY$2,Übersetzung!$1:$1,0))</f>
        <v>#N/A</v>
      </c>
      <c r="CA51" s="170" t="e">
        <f ca="1">INDEX(Übersetzung!$1:$1048576,
                 MATCH(SUBSTITUTE(CELL("adresse",CA51),"$",""),Übersetzung!$A:$A,0),
                 MATCH($CY$2,Übersetzung!$1:$1,0))</f>
        <v>#N/A</v>
      </c>
      <c r="CB51" s="170" t="e">
        <f ca="1">INDEX(Übersetzung!$1:$1048576,
                 MATCH(SUBSTITUTE(CELL("adresse",CB51),"$",""),Übersetzung!$A:$A,0),
                 MATCH($CY$2,Übersetzung!$1:$1,0))</f>
        <v>#N/A</v>
      </c>
      <c r="CC51" s="170" t="e">
        <f ca="1">INDEX(Übersetzung!$1:$1048576,
                 MATCH(SUBSTITUTE(CELL("adresse",CC51),"$",""),Übersetzung!$A:$A,0),
                 MATCH($CY$2,Übersetzung!$1:$1,0))</f>
        <v>#N/A</v>
      </c>
      <c r="CD51" s="170" t="e">
        <f ca="1">INDEX(Übersetzung!$1:$1048576,
                 MATCH(SUBSTITUTE(CELL("adresse",CD51),"$",""),Übersetzung!$A:$A,0),
                 MATCH($CY$2,Übersetzung!$1:$1,0))</f>
        <v>#N/A</v>
      </c>
      <c r="CE51" s="170" t="e">
        <f ca="1">INDEX(Übersetzung!$1:$1048576,
                 MATCH(SUBSTITUTE(CELL("adresse",CE51),"$",""),Übersetzung!$A:$A,0),
                 MATCH($CY$2,Übersetzung!$1:$1,0))</f>
        <v>#N/A</v>
      </c>
      <c r="CF51" s="170" t="e">
        <f ca="1">INDEX(Übersetzung!$1:$1048576,
                 MATCH(SUBSTITUTE(CELL("adresse",CF51),"$",""),Übersetzung!$A:$A,0),
                 MATCH($CY$2,Übersetzung!$1:$1,0))</f>
        <v>#N/A</v>
      </c>
      <c r="CG51" s="170" t="e">
        <f ca="1">INDEX(Übersetzung!$1:$1048576,
                 MATCH(SUBSTITUTE(CELL("adresse",CG51),"$",""),Übersetzung!$A:$A,0),
                 MATCH($CY$2,Übersetzung!$1:$1,0))</f>
        <v>#N/A</v>
      </c>
      <c r="CH51" s="170" t="e">
        <f ca="1">INDEX(Übersetzung!$1:$1048576,
                 MATCH(SUBSTITUTE(CELL("adresse",CH51),"$",""),Übersetzung!$A:$A,0),
                 MATCH($CY$2,Übersetzung!$1:$1,0))</f>
        <v>#N/A</v>
      </c>
      <c r="CI51" s="170" t="e">
        <f ca="1">INDEX(Übersetzung!$1:$1048576,
                 MATCH(SUBSTITUTE(CELL("adresse",CI51),"$",""),Übersetzung!$A:$A,0),
                 MATCH($CY$2,Übersetzung!$1:$1,0))</f>
        <v>#N/A</v>
      </c>
      <c r="CJ51" s="170" t="e">
        <f ca="1">INDEX(Übersetzung!$1:$1048576,
                 MATCH(SUBSTITUTE(CELL("adresse",CJ51),"$",""),Übersetzung!$A:$A,0),
                 MATCH($CY$2,Übersetzung!$1:$1,0))</f>
        <v>#N/A</v>
      </c>
      <c r="CK51" s="170" t="e">
        <f ca="1">INDEX(Übersetzung!$1:$1048576,
                 MATCH(SUBSTITUTE(CELL("adresse",CK51),"$",""),Übersetzung!$A:$A,0),
                 MATCH($CY$2,Übersetzung!$1:$1,0))</f>
        <v>#N/A</v>
      </c>
      <c r="CL51" s="170" t="e">
        <f ca="1">INDEX(Übersetzung!$1:$1048576,
                 MATCH(SUBSTITUTE(CELL("adresse",CL51),"$",""),Übersetzung!$A:$A,0),
                 MATCH($CY$2,Übersetzung!$1:$1,0))</f>
        <v>#N/A</v>
      </c>
      <c r="CM51" s="170" t="e">
        <f ca="1">INDEX(Übersetzung!$1:$1048576,
                 MATCH(SUBSTITUTE(CELL("adresse",CM51),"$",""),Übersetzung!$A:$A,0),
                 MATCH($CY$2,Übersetzung!$1:$1,0))</f>
        <v>#N/A</v>
      </c>
      <c r="CN51" s="170" t="e">
        <f ca="1">INDEX(Übersetzung!$1:$1048576,
                 MATCH(SUBSTITUTE(CELL("adresse",CN51),"$",""),Übersetzung!$A:$A,0),
                 MATCH($CY$2,Übersetzung!$1:$1,0))</f>
        <v>#N/A</v>
      </c>
      <c r="CO51" s="170" t="e">
        <f ca="1">INDEX(Übersetzung!$1:$1048576,
                 MATCH(SUBSTITUTE(CELL("adresse",CO51),"$",""),Übersetzung!$A:$A,0),
                 MATCH($CY$2,Übersetzung!$1:$1,0))</f>
        <v>#N/A</v>
      </c>
      <c r="CP51" s="170" t="e">
        <f ca="1">INDEX(Übersetzung!$1:$1048576,
                 MATCH(SUBSTITUTE(CELL("adresse",CP51),"$",""),Übersetzung!$A:$A,0),
                 MATCH($CY$2,Übersetzung!$1:$1,0))</f>
        <v>#N/A</v>
      </c>
      <c r="CQ51" s="170" t="e">
        <f ca="1">INDEX(Übersetzung!$1:$1048576,
                 MATCH(SUBSTITUTE(CELL("adresse",CQ51),"$",""),Übersetzung!$A:$A,0),
                 MATCH($CY$2,Übersetzung!$1:$1,0))</f>
        <v>#N/A</v>
      </c>
      <c r="CR51" s="170" t="e">
        <f ca="1">INDEX(Übersetzung!$1:$1048576,
                 MATCH(SUBSTITUTE(CELL("adresse",CR51),"$",""),Übersetzung!$A:$A,0),
                 MATCH($CY$2,Übersetzung!$1:$1,0))</f>
        <v>#N/A</v>
      </c>
      <c r="CS51" s="249" t="e">
        <f ca="1">INDEX(Übersetzung!$1:$1048576,
                 MATCH(SUBSTITUTE(CELL("adresse",CS51),"$",""),Übersetzung!$A:$A,0),
                 MATCH($CY$2,Übersetzung!$1:$1,0))</f>
        <v>#N/A</v>
      </c>
      <c r="CT51" s="112"/>
      <c r="CU51" s="41"/>
      <c r="CV51" s="43"/>
      <c r="CW51" s="41"/>
      <c r="CX51" s="217"/>
      <c r="CY51" s="217"/>
      <c r="CZ51" s="217"/>
      <c r="DA51" s="217"/>
      <c r="DB51" s="217"/>
      <c r="DC51" s="217"/>
      <c r="DD51" s="217"/>
      <c r="DE51" s="217"/>
      <c r="DF51" s="218"/>
      <c r="DG51" s="41"/>
      <c r="DH51" s="43"/>
      <c r="DI51" s="41"/>
    </row>
    <row r="52" spans="1:149" ht="3" customHeight="1">
      <c r="A52" s="111"/>
      <c r="B52" s="169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1"/>
      <c r="Z52" s="172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1"/>
      <c r="AX52" s="172" t="e">
        <f ca="1">INDEX(Übersetzung!$1:$1048576,
                 MATCH(SUBSTITUTE(CELL("adresse",AX52),"$",""),Übersetzung!$A:$A,0),
                 MATCH($CY$2,Übersetzung!$1:$1,0))</f>
        <v>#N/A</v>
      </c>
      <c r="AY52" s="170" t="e">
        <f ca="1">INDEX(Übersetzung!$1:$1048576,
                 MATCH(SUBSTITUTE(CELL("adresse",AY52),"$",""),Übersetzung!$A:$A,0),
                 MATCH($CY$2,Übersetzung!$1:$1,0))</f>
        <v>#N/A</v>
      </c>
      <c r="AZ52" s="170" t="e">
        <f ca="1">INDEX(Übersetzung!$1:$1048576,
                 MATCH(SUBSTITUTE(CELL("adresse",AZ52),"$",""),Übersetzung!$A:$A,0),
                 MATCH($CY$2,Übersetzung!$1:$1,0))</f>
        <v>#N/A</v>
      </c>
      <c r="BA52" s="170" t="e">
        <f ca="1">INDEX(Übersetzung!$1:$1048576,
                 MATCH(SUBSTITUTE(CELL("adresse",BA52),"$",""),Übersetzung!$A:$A,0),
                 MATCH($CY$2,Übersetzung!$1:$1,0))</f>
        <v>#N/A</v>
      </c>
      <c r="BB52" s="170" t="e">
        <f ca="1">INDEX(Übersetzung!$1:$1048576,
                 MATCH(SUBSTITUTE(CELL("adresse",BB52),"$",""),Übersetzung!$A:$A,0),
                 MATCH($CY$2,Übersetzung!$1:$1,0))</f>
        <v>#N/A</v>
      </c>
      <c r="BC52" s="170" t="e">
        <f ca="1">INDEX(Übersetzung!$1:$1048576,
                 MATCH(SUBSTITUTE(CELL("adresse",BC52),"$",""),Übersetzung!$A:$A,0),
                 MATCH($CY$2,Übersetzung!$1:$1,0))</f>
        <v>#N/A</v>
      </c>
      <c r="BD52" s="170" t="e">
        <f ca="1">INDEX(Übersetzung!$1:$1048576,
                 MATCH(SUBSTITUTE(CELL("adresse",BD52),"$",""),Übersetzung!$A:$A,0),
                 MATCH($CY$2,Übersetzung!$1:$1,0))</f>
        <v>#N/A</v>
      </c>
      <c r="BE52" s="170" t="e">
        <f ca="1">INDEX(Übersetzung!$1:$1048576,
                 MATCH(SUBSTITUTE(CELL("adresse",BE52),"$",""),Übersetzung!$A:$A,0),
                 MATCH($CY$2,Übersetzung!$1:$1,0))</f>
        <v>#N/A</v>
      </c>
      <c r="BF52" s="170" t="e">
        <f ca="1">INDEX(Übersetzung!$1:$1048576,
                 MATCH(SUBSTITUTE(CELL("adresse",BF52),"$",""),Übersetzung!$A:$A,0),
                 MATCH($CY$2,Übersetzung!$1:$1,0))</f>
        <v>#N/A</v>
      </c>
      <c r="BG52" s="170" t="e">
        <f ca="1">INDEX(Übersetzung!$1:$1048576,
                 MATCH(SUBSTITUTE(CELL("adresse",BG52),"$",""),Übersetzung!$A:$A,0),
                 MATCH($CY$2,Übersetzung!$1:$1,0))</f>
        <v>#N/A</v>
      </c>
      <c r="BH52" s="170" t="e">
        <f ca="1">INDEX(Übersetzung!$1:$1048576,
                 MATCH(SUBSTITUTE(CELL("adresse",BH52),"$",""),Übersetzung!$A:$A,0),
                 MATCH($CY$2,Übersetzung!$1:$1,0))</f>
        <v>#N/A</v>
      </c>
      <c r="BI52" s="170" t="e">
        <f ca="1">INDEX(Übersetzung!$1:$1048576,
                 MATCH(SUBSTITUTE(CELL("adresse",BI52),"$",""),Übersetzung!$A:$A,0),
                 MATCH($CY$2,Übersetzung!$1:$1,0))</f>
        <v>#N/A</v>
      </c>
      <c r="BJ52" s="170" t="e">
        <f ca="1">INDEX(Übersetzung!$1:$1048576,
                 MATCH(SUBSTITUTE(CELL("adresse",BJ52),"$",""),Übersetzung!$A:$A,0),
                 MATCH($CY$2,Übersetzung!$1:$1,0))</f>
        <v>#N/A</v>
      </c>
      <c r="BK52" s="170" t="e">
        <f ca="1">INDEX(Übersetzung!$1:$1048576,
                 MATCH(SUBSTITUTE(CELL("adresse",BK52),"$",""),Übersetzung!$A:$A,0),
                 MATCH($CY$2,Übersetzung!$1:$1,0))</f>
        <v>#N/A</v>
      </c>
      <c r="BL52" s="170" t="e">
        <f ca="1">INDEX(Übersetzung!$1:$1048576,
                 MATCH(SUBSTITUTE(CELL("adresse",BL52),"$",""),Übersetzung!$A:$A,0),
                 MATCH($CY$2,Übersetzung!$1:$1,0))</f>
        <v>#N/A</v>
      </c>
      <c r="BM52" s="170" t="e">
        <f ca="1">INDEX(Übersetzung!$1:$1048576,
                 MATCH(SUBSTITUTE(CELL("adresse",BM52),"$",""),Übersetzung!$A:$A,0),
                 MATCH($CY$2,Übersetzung!$1:$1,0))</f>
        <v>#N/A</v>
      </c>
      <c r="BN52" s="170" t="e">
        <f ca="1">INDEX(Übersetzung!$1:$1048576,
                 MATCH(SUBSTITUTE(CELL("adresse",BN52),"$",""),Übersetzung!$A:$A,0),
                 MATCH($CY$2,Übersetzung!$1:$1,0))</f>
        <v>#N/A</v>
      </c>
      <c r="BO52" s="170" t="e">
        <f ca="1">INDEX(Übersetzung!$1:$1048576,
                 MATCH(SUBSTITUTE(CELL("adresse",BO52),"$",""),Übersetzung!$A:$A,0),
                 MATCH($CY$2,Übersetzung!$1:$1,0))</f>
        <v>#N/A</v>
      </c>
      <c r="BP52" s="170" t="e">
        <f ca="1">INDEX(Übersetzung!$1:$1048576,
                 MATCH(SUBSTITUTE(CELL("adresse",BP52),"$",""),Übersetzung!$A:$A,0),
                 MATCH($CY$2,Übersetzung!$1:$1,0))</f>
        <v>#N/A</v>
      </c>
      <c r="BQ52" s="170" t="e">
        <f ca="1">INDEX(Übersetzung!$1:$1048576,
                 MATCH(SUBSTITUTE(CELL("adresse",BQ52),"$",""),Übersetzung!$A:$A,0),
                 MATCH($CY$2,Übersetzung!$1:$1,0))</f>
        <v>#N/A</v>
      </c>
      <c r="BR52" s="170" t="e">
        <f ca="1">INDEX(Übersetzung!$1:$1048576,
                 MATCH(SUBSTITUTE(CELL("adresse",BR52),"$",""),Übersetzung!$A:$A,0),
                 MATCH($CY$2,Übersetzung!$1:$1,0))</f>
        <v>#N/A</v>
      </c>
      <c r="BS52" s="170" t="e">
        <f ca="1">INDEX(Übersetzung!$1:$1048576,
                 MATCH(SUBSTITUTE(CELL("adresse",BS52),"$",""),Übersetzung!$A:$A,0),
                 MATCH($CY$2,Übersetzung!$1:$1,0))</f>
        <v>#N/A</v>
      </c>
      <c r="BT52" s="170" t="e">
        <f ca="1">INDEX(Übersetzung!$1:$1048576,
                 MATCH(SUBSTITUTE(CELL("adresse",BT52),"$",""),Übersetzung!$A:$A,0),
                 MATCH($CY$2,Übersetzung!$1:$1,0))</f>
        <v>#N/A</v>
      </c>
      <c r="BU52" s="170" t="e">
        <f ca="1">INDEX(Übersetzung!$1:$1048576,
                 MATCH(SUBSTITUTE(CELL("adresse",BU52),"$",""),Übersetzung!$A:$A,0),
                 MATCH($CY$2,Übersetzung!$1:$1,0))</f>
        <v>#N/A</v>
      </c>
      <c r="BV52" s="170" t="e">
        <f ca="1">INDEX(Übersetzung!$1:$1048576,
                 MATCH(SUBSTITUTE(CELL("adresse",BV52),"$",""),Übersetzung!$A:$A,0),
                 MATCH($CY$2,Übersetzung!$1:$1,0))</f>
        <v>#N/A</v>
      </c>
      <c r="BW52" s="170" t="e">
        <f ca="1">INDEX(Übersetzung!$1:$1048576,
                 MATCH(SUBSTITUTE(CELL("adresse",BW52),"$",""),Übersetzung!$A:$A,0),
                 MATCH($CY$2,Übersetzung!$1:$1,0))</f>
        <v>#N/A</v>
      </c>
      <c r="BX52" s="170" t="e">
        <f ca="1">INDEX(Übersetzung!$1:$1048576,
                 MATCH(SUBSTITUTE(CELL("adresse",BX52),"$",""),Übersetzung!$A:$A,0),
                 MATCH($CY$2,Übersetzung!$1:$1,0))</f>
        <v>#N/A</v>
      </c>
      <c r="BY52" s="170" t="e">
        <f ca="1">INDEX(Übersetzung!$1:$1048576,
                 MATCH(SUBSTITUTE(CELL("adresse",BY52),"$",""),Übersetzung!$A:$A,0),
                 MATCH($CY$2,Übersetzung!$1:$1,0))</f>
        <v>#N/A</v>
      </c>
      <c r="BZ52" s="170" t="e">
        <f ca="1">INDEX(Übersetzung!$1:$1048576,
                 MATCH(SUBSTITUTE(CELL("adresse",BZ52),"$",""),Übersetzung!$A:$A,0),
                 MATCH($CY$2,Übersetzung!$1:$1,0))</f>
        <v>#N/A</v>
      </c>
      <c r="CA52" s="170" t="e">
        <f ca="1">INDEX(Übersetzung!$1:$1048576,
                 MATCH(SUBSTITUTE(CELL("adresse",CA52),"$",""),Übersetzung!$A:$A,0),
                 MATCH($CY$2,Übersetzung!$1:$1,0))</f>
        <v>#N/A</v>
      </c>
      <c r="CB52" s="170" t="e">
        <f ca="1">INDEX(Übersetzung!$1:$1048576,
                 MATCH(SUBSTITUTE(CELL("adresse",CB52),"$",""),Übersetzung!$A:$A,0),
                 MATCH($CY$2,Übersetzung!$1:$1,0))</f>
        <v>#N/A</v>
      </c>
      <c r="CC52" s="170" t="e">
        <f ca="1">INDEX(Übersetzung!$1:$1048576,
                 MATCH(SUBSTITUTE(CELL("adresse",CC52),"$",""),Übersetzung!$A:$A,0),
                 MATCH($CY$2,Übersetzung!$1:$1,0))</f>
        <v>#N/A</v>
      </c>
      <c r="CD52" s="170" t="e">
        <f ca="1">INDEX(Übersetzung!$1:$1048576,
                 MATCH(SUBSTITUTE(CELL("adresse",CD52),"$",""),Übersetzung!$A:$A,0),
                 MATCH($CY$2,Übersetzung!$1:$1,0))</f>
        <v>#N/A</v>
      </c>
      <c r="CE52" s="170" t="e">
        <f ca="1">INDEX(Übersetzung!$1:$1048576,
                 MATCH(SUBSTITUTE(CELL("adresse",CE52),"$",""),Übersetzung!$A:$A,0),
                 MATCH($CY$2,Übersetzung!$1:$1,0))</f>
        <v>#N/A</v>
      </c>
      <c r="CF52" s="170" t="e">
        <f ca="1">INDEX(Übersetzung!$1:$1048576,
                 MATCH(SUBSTITUTE(CELL("adresse",CF52),"$",""),Übersetzung!$A:$A,0),
                 MATCH($CY$2,Übersetzung!$1:$1,0))</f>
        <v>#N/A</v>
      </c>
      <c r="CG52" s="170" t="e">
        <f ca="1">INDEX(Übersetzung!$1:$1048576,
                 MATCH(SUBSTITUTE(CELL("adresse",CG52),"$",""),Übersetzung!$A:$A,0),
                 MATCH($CY$2,Übersetzung!$1:$1,0))</f>
        <v>#N/A</v>
      </c>
      <c r="CH52" s="170" t="e">
        <f ca="1">INDEX(Übersetzung!$1:$1048576,
                 MATCH(SUBSTITUTE(CELL("adresse",CH52),"$",""),Übersetzung!$A:$A,0),
                 MATCH($CY$2,Übersetzung!$1:$1,0))</f>
        <v>#N/A</v>
      </c>
      <c r="CI52" s="170" t="e">
        <f ca="1">INDEX(Übersetzung!$1:$1048576,
                 MATCH(SUBSTITUTE(CELL("adresse",CI52),"$",""),Übersetzung!$A:$A,0),
                 MATCH($CY$2,Übersetzung!$1:$1,0))</f>
        <v>#N/A</v>
      </c>
      <c r="CJ52" s="170" t="e">
        <f ca="1">INDEX(Übersetzung!$1:$1048576,
                 MATCH(SUBSTITUTE(CELL("adresse",CJ52),"$",""),Übersetzung!$A:$A,0),
                 MATCH($CY$2,Übersetzung!$1:$1,0))</f>
        <v>#N/A</v>
      </c>
      <c r="CK52" s="170" t="e">
        <f ca="1">INDEX(Übersetzung!$1:$1048576,
                 MATCH(SUBSTITUTE(CELL("adresse",CK52),"$",""),Übersetzung!$A:$A,0),
                 MATCH($CY$2,Übersetzung!$1:$1,0))</f>
        <v>#N/A</v>
      </c>
      <c r="CL52" s="170" t="e">
        <f ca="1">INDEX(Übersetzung!$1:$1048576,
                 MATCH(SUBSTITUTE(CELL("adresse",CL52),"$",""),Übersetzung!$A:$A,0),
                 MATCH($CY$2,Übersetzung!$1:$1,0))</f>
        <v>#N/A</v>
      </c>
      <c r="CM52" s="170" t="e">
        <f ca="1">INDEX(Übersetzung!$1:$1048576,
                 MATCH(SUBSTITUTE(CELL("adresse",CM52),"$",""),Übersetzung!$A:$A,0),
                 MATCH($CY$2,Übersetzung!$1:$1,0))</f>
        <v>#N/A</v>
      </c>
      <c r="CN52" s="170" t="e">
        <f ca="1">INDEX(Übersetzung!$1:$1048576,
                 MATCH(SUBSTITUTE(CELL("adresse",CN52),"$",""),Übersetzung!$A:$A,0),
                 MATCH($CY$2,Übersetzung!$1:$1,0))</f>
        <v>#N/A</v>
      </c>
      <c r="CO52" s="170" t="e">
        <f ca="1">INDEX(Übersetzung!$1:$1048576,
                 MATCH(SUBSTITUTE(CELL("adresse",CO52),"$",""),Übersetzung!$A:$A,0),
                 MATCH($CY$2,Übersetzung!$1:$1,0))</f>
        <v>#N/A</v>
      </c>
      <c r="CP52" s="170" t="e">
        <f ca="1">INDEX(Übersetzung!$1:$1048576,
                 MATCH(SUBSTITUTE(CELL("adresse",CP52),"$",""),Übersetzung!$A:$A,0),
                 MATCH($CY$2,Übersetzung!$1:$1,0))</f>
        <v>#N/A</v>
      </c>
      <c r="CQ52" s="170" t="e">
        <f ca="1">INDEX(Übersetzung!$1:$1048576,
                 MATCH(SUBSTITUTE(CELL("adresse",CQ52),"$",""),Übersetzung!$A:$A,0),
                 MATCH($CY$2,Übersetzung!$1:$1,0))</f>
        <v>#N/A</v>
      </c>
      <c r="CR52" s="170" t="e">
        <f ca="1">INDEX(Übersetzung!$1:$1048576,
                 MATCH(SUBSTITUTE(CELL("adresse",CR52),"$",""),Übersetzung!$A:$A,0),
                 MATCH($CY$2,Übersetzung!$1:$1,0))</f>
        <v>#N/A</v>
      </c>
      <c r="CS52" s="249" t="e">
        <f ca="1">INDEX(Übersetzung!$1:$1048576,
                 MATCH(SUBSTITUTE(CELL("adresse",CS52),"$",""),Übersetzung!$A:$A,0),
                 MATCH($CY$2,Übersetzung!$1:$1,0))</f>
        <v>#N/A</v>
      </c>
      <c r="CT52" s="112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</row>
    <row r="53" spans="1:149" ht="3" customHeight="1">
      <c r="A53" s="111"/>
      <c r="B53" s="87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9"/>
      <c r="Z53" s="155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9"/>
      <c r="AX53" s="155" t="e">
        <f ca="1">INDEX(Übersetzung!$1:$1048576,
                 MATCH(SUBSTITUTE(CELL("adresse",AX53),"$",""),Übersetzung!$A:$A,0),
                 MATCH($CY$2,Übersetzung!$1:$1,0))</f>
        <v>#N/A</v>
      </c>
      <c r="AY53" s="88" t="e">
        <f ca="1">INDEX(Übersetzung!$1:$1048576,
                 MATCH(SUBSTITUTE(CELL("adresse",AY53),"$",""),Übersetzung!$A:$A,0),
                 MATCH($CY$2,Übersetzung!$1:$1,0))</f>
        <v>#N/A</v>
      </c>
      <c r="AZ53" s="88" t="e">
        <f ca="1">INDEX(Übersetzung!$1:$1048576,
                 MATCH(SUBSTITUTE(CELL("adresse",AZ53),"$",""),Übersetzung!$A:$A,0),
                 MATCH($CY$2,Übersetzung!$1:$1,0))</f>
        <v>#N/A</v>
      </c>
      <c r="BA53" s="88" t="e">
        <f ca="1">INDEX(Übersetzung!$1:$1048576,
                 MATCH(SUBSTITUTE(CELL("adresse",BA53),"$",""),Übersetzung!$A:$A,0),
                 MATCH($CY$2,Übersetzung!$1:$1,0))</f>
        <v>#N/A</v>
      </c>
      <c r="BB53" s="88" t="e">
        <f ca="1">INDEX(Übersetzung!$1:$1048576,
                 MATCH(SUBSTITUTE(CELL("adresse",BB53),"$",""),Übersetzung!$A:$A,0),
                 MATCH($CY$2,Übersetzung!$1:$1,0))</f>
        <v>#N/A</v>
      </c>
      <c r="BC53" s="88" t="e">
        <f ca="1">INDEX(Übersetzung!$1:$1048576,
                 MATCH(SUBSTITUTE(CELL("adresse",BC53),"$",""),Übersetzung!$A:$A,0),
                 MATCH($CY$2,Übersetzung!$1:$1,0))</f>
        <v>#N/A</v>
      </c>
      <c r="BD53" s="88" t="e">
        <f ca="1">INDEX(Übersetzung!$1:$1048576,
                 MATCH(SUBSTITUTE(CELL("adresse",BD53),"$",""),Übersetzung!$A:$A,0),
                 MATCH($CY$2,Übersetzung!$1:$1,0))</f>
        <v>#N/A</v>
      </c>
      <c r="BE53" s="88" t="e">
        <f ca="1">INDEX(Übersetzung!$1:$1048576,
                 MATCH(SUBSTITUTE(CELL("adresse",BE53),"$",""),Übersetzung!$A:$A,0),
                 MATCH($CY$2,Übersetzung!$1:$1,0))</f>
        <v>#N/A</v>
      </c>
      <c r="BF53" s="88" t="e">
        <f ca="1">INDEX(Übersetzung!$1:$1048576,
                 MATCH(SUBSTITUTE(CELL("adresse",BF53),"$",""),Übersetzung!$A:$A,0),
                 MATCH($CY$2,Übersetzung!$1:$1,0))</f>
        <v>#N/A</v>
      </c>
      <c r="BG53" s="88" t="e">
        <f ca="1">INDEX(Übersetzung!$1:$1048576,
                 MATCH(SUBSTITUTE(CELL("adresse",BG53),"$",""),Übersetzung!$A:$A,0),
                 MATCH($CY$2,Übersetzung!$1:$1,0))</f>
        <v>#N/A</v>
      </c>
      <c r="BH53" s="88" t="e">
        <f ca="1">INDEX(Übersetzung!$1:$1048576,
                 MATCH(SUBSTITUTE(CELL("adresse",BH53),"$",""),Übersetzung!$A:$A,0),
                 MATCH($CY$2,Übersetzung!$1:$1,0))</f>
        <v>#N/A</v>
      </c>
      <c r="BI53" s="88" t="e">
        <f ca="1">INDEX(Übersetzung!$1:$1048576,
                 MATCH(SUBSTITUTE(CELL("adresse",BI53),"$",""),Übersetzung!$A:$A,0),
                 MATCH($CY$2,Übersetzung!$1:$1,0))</f>
        <v>#N/A</v>
      </c>
      <c r="BJ53" s="88" t="e">
        <f ca="1">INDEX(Übersetzung!$1:$1048576,
                 MATCH(SUBSTITUTE(CELL("adresse",BJ53),"$",""),Übersetzung!$A:$A,0),
                 MATCH($CY$2,Übersetzung!$1:$1,0))</f>
        <v>#N/A</v>
      </c>
      <c r="BK53" s="88" t="e">
        <f ca="1">INDEX(Übersetzung!$1:$1048576,
                 MATCH(SUBSTITUTE(CELL("adresse",BK53),"$",""),Übersetzung!$A:$A,0),
                 MATCH($CY$2,Übersetzung!$1:$1,0))</f>
        <v>#N/A</v>
      </c>
      <c r="BL53" s="88" t="e">
        <f ca="1">INDEX(Übersetzung!$1:$1048576,
                 MATCH(SUBSTITUTE(CELL("adresse",BL53),"$",""),Übersetzung!$A:$A,0),
                 MATCH($CY$2,Übersetzung!$1:$1,0))</f>
        <v>#N/A</v>
      </c>
      <c r="BM53" s="88" t="e">
        <f ca="1">INDEX(Übersetzung!$1:$1048576,
                 MATCH(SUBSTITUTE(CELL("adresse",BM53),"$",""),Übersetzung!$A:$A,0),
                 MATCH($CY$2,Übersetzung!$1:$1,0))</f>
        <v>#N/A</v>
      </c>
      <c r="BN53" s="88" t="e">
        <f ca="1">INDEX(Übersetzung!$1:$1048576,
                 MATCH(SUBSTITUTE(CELL("adresse",BN53),"$",""),Übersetzung!$A:$A,0),
                 MATCH($CY$2,Übersetzung!$1:$1,0))</f>
        <v>#N/A</v>
      </c>
      <c r="BO53" s="88" t="e">
        <f ca="1">INDEX(Übersetzung!$1:$1048576,
                 MATCH(SUBSTITUTE(CELL("adresse",BO53),"$",""),Übersetzung!$A:$A,0),
                 MATCH($CY$2,Übersetzung!$1:$1,0))</f>
        <v>#N/A</v>
      </c>
      <c r="BP53" s="88" t="e">
        <f ca="1">INDEX(Übersetzung!$1:$1048576,
                 MATCH(SUBSTITUTE(CELL("adresse",BP53),"$",""),Übersetzung!$A:$A,0),
                 MATCH($CY$2,Übersetzung!$1:$1,0))</f>
        <v>#N/A</v>
      </c>
      <c r="BQ53" s="88" t="e">
        <f ca="1">INDEX(Übersetzung!$1:$1048576,
                 MATCH(SUBSTITUTE(CELL("adresse",BQ53),"$",""),Übersetzung!$A:$A,0),
                 MATCH($CY$2,Übersetzung!$1:$1,0))</f>
        <v>#N/A</v>
      </c>
      <c r="BR53" s="88" t="e">
        <f ca="1">INDEX(Übersetzung!$1:$1048576,
                 MATCH(SUBSTITUTE(CELL("adresse",BR53),"$",""),Übersetzung!$A:$A,0),
                 MATCH($CY$2,Übersetzung!$1:$1,0))</f>
        <v>#N/A</v>
      </c>
      <c r="BS53" s="88" t="e">
        <f ca="1">INDEX(Übersetzung!$1:$1048576,
                 MATCH(SUBSTITUTE(CELL("adresse",BS53),"$",""),Übersetzung!$A:$A,0),
                 MATCH($CY$2,Übersetzung!$1:$1,0))</f>
        <v>#N/A</v>
      </c>
      <c r="BT53" s="88" t="e">
        <f ca="1">INDEX(Übersetzung!$1:$1048576,
                 MATCH(SUBSTITUTE(CELL("adresse",BT53),"$",""),Übersetzung!$A:$A,0),
                 MATCH($CY$2,Übersetzung!$1:$1,0))</f>
        <v>#N/A</v>
      </c>
      <c r="BU53" s="88" t="e">
        <f ca="1">INDEX(Übersetzung!$1:$1048576,
                 MATCH(SUBSTITUTE(CELL("adresse",BU53),"$",""),Übersetzung!$A:$A,0),
                 MATCH($CY$2,Übersetzung!$1:$1,0))</f>
        <v>#N/A</v>
      </c>
      <c r="BV53" s="88" t="e">
        <f ca="1">INDEX(Übersetzung!$1:$1048576,
                 MATCH(SUBSTITUTE(CELL("adresse",BV53),"$",""),Übersetzung!$A:$A,0),
                 MATCH($CY$2,Übersetzung!$1:$1,0))</f>
        <v>#N/A</v>
      </c>
      <c r="BW53" s="88" t="e">
        <f ca="1">INDEX(Übersetzung!$1:$1048576,
                 MATCH(SUBSTITUTE(CELL("adresse",BW53),"$",""),Übersetzung!$A:$A,0),
                 MATCH($CY$2,Übersetzung!$1:$1,0))</f>
        <v>#N/A</v>
      </c>
      <c r="BX53" s="88" t="e">
        <f ca="1">INDEX(Übersetzung!$1:$1048576,
                 MATCH(SUBSTITUTE(CELL("adresse",BX53),"$",""),Übersetzung!$A:$A,0),
                 MATCH($CY$2,Übersetzung!$1:$1,0))</f>
        <v>#N/A</v>
      </c>
      <c r="BY53" s="88" t="e">
        <f ca="1">INDEX(Übersetzung!$1:$1048576,
                 MATCH(SUBSTITUTE(CELL("adresse",BY53),"$",""),Übersetzung!$A:$A,0),
                 MATCH($CY$2,Übersetzung!$1:$1,0))</f>
        <v>#N/A</v>
      </c>
      <c r="BZ53" s="88" t="e">
        <f ca="1">INDEX(Übersetzung!$1:$1048576,
                 MATCH(SUBSTITUTE(CELL("adresse",BZ53),"$",""),Übersetzung!$A:$A,0),
                 MATCH($CY$2,Übersetzung!$1:$1,0))</f>
        <v>#N/A</v>
      </c>
      <c r="CA53" s="88" t="e">
        <f ca="1">INDEX(Übersetzung!$1:$1048576,
                 MATCH(SUBSTITUTE(CELL("adresse",CA53),"$",""),Übersetzung!$A:$A,0),
                 MATCH($CY$2,Übersetzung!$1:$1,0))</f>
        <v>#N/A</v>
      </c>
      <c r="CB53" s="88" t="e">
        <f ca="1">INDEX(Übersetzung!$1:$1048576,
                 MATCH(SUBSTITUTE(CELL("adresse",CB53),"$",""),Übersetzung!$A:$A,0),
                 MATCH($CY$2,Übersetzung!$1:$1,0))</f>
        <v>#N/A</v>
      </c>
      <c r="CC53" s="88" t="e">
        <f ca="1">INDEX(Übersetzung!$1:$1048576,
                 MATCH(SUBSTITUTE(CELL("adresse",CC53),"$",""),Übersetzung!$A:$A,0),
                 MATCH($CY$2,Übersetzung!$1:$1,0))</f>
        <v>#N/A</v>
      </c>
      <c r="CD53" s="88" t="e">
        <f ca="1">INDEX(Übersetzung!$1:$1048576,
                 MATCH(SUBSTITUTE(CELL("adresse",CD53),"$",""),Übersetzung!$A:$A,0),
                 MATCH($CY$2,Übersetzung!$1:$1,0))</f>
        <v>#N/A</v>
      </c>
      <c r="CE53" s="88" t="e">
        <f ca="1">INDEX(Übersetzung!$1:$1048576,
                 MATCH(SUBSTITUTE(CELL("adresse",CE53),"$",""),Übersetzung!$A:$A,0),
                 MATCH($CY$2,Übersetzung!$1:$1,0))</f>
        <v>#N/A</v>
      </c>
      <c r="CF53" s="88" t="e">
        <f ca="1">INDEX(Übersetzung!$1:$1048576,
                 MATCH(SUBSTITUTE(CELL("adresse",CF53),"$",""),Übersetzung!$A:$A,0),
                 MATCH($CY$2,Übersetzung!$1:$1,0))</f>
        <v>#N/A</v>
      </c>
      <c r="CG53" s="88" t="e">
        <f ca="1">INDEX(Übersetzung!$1:$1048576,
                 MATCH(SUBSTITUTE(CELL("adresse",CG53),"$",""),Übersetzung!$A:$A,0),
                 MATCH($CY$2,Übersetzung!$1:$1,0))</f>
        <v>#N/A</v>
      </c>
      <c r="CH53" s="88" t="e">
        <f ca="1">INDEX(Übersetzung!$1:$1048576,
                 MATCH(SUBSTITUTE(CELL("adresse",CH53),"$",""),Übersetzung!$A:$A,0),
                 MATCH($CY$2,Übersetzung!$1:$1,0))</f>
        <v>#N/A</v>
      </c>
      <c r="CI53" s="88" t="e">
        <f ca="1">INDEX(Übersetzung!$1:$1048576,
                 MATCH(SUBSTITUTE(CELL("adresse",CI53),"$",""),Übersetzung!$A:$A,0),
                 MATCH($CY$2,Übersetzung!$1:$1,0))</f>
        <v>#N/A</v>
      </c>
      <c r="CJ53" s="88" t="e">
        <f ca="1">INDEX(Übersetzung!$1:$1048576,
                 MATCH(SUBSTITUTE(CELL("adresse",CJ53),"$",""),Übersetzung!$A:$A,0),
                 MATCH($CY$2,Übersetzung!$1:$1,0))</f>
        <v>#N/A</v>
      </c>
      <c r="CK53" s="88" t="e">
        <f ca="1">INDEX(Übersetzung!$1:$1048576,
                 MATCH(SUBSTITUTE(CELL("adresse",CK53),"$",""),Übersetzung!$A:$A,0),
                 MATCH($CY$2,Übersetzung!$1:$1,0))</f>
        <v>#N/A</v>
      </c>
      <c r="CL53" s="88" t="e">
        <f ca="1">INDEX(Übersetzung!$1:$1048576,
                 MATCH(SUBSTITUTE(CELL("adresse",CL53),"$",""),Übersetzung!$A:$A,0),
                 MATCH($CY$2,Übersetzung!$1:$1,0))</f>
        <v>#N/A</v>
      </c>
      <c r="CM53" s="88" t="e">
        <f ca="1">INDEX(Übersetzung!$1:$1048576,
                 MATCH(SUBSTITUTE(CELL("adresse",CM53),"$",""),Übersetzung!$A:$A,0),
                 MATCH($CY$2,Übersetzung!$1:$1,0))</f>
        <v>#N/A</v>
      </c>
      <c r="CN53" s="88" t="e">
        <f ca="1">INDEX(Übersetzung!$1:$1048576,
                 MATCH(SUBSTITUTE(CELL("adresse",CN53),"$",""),Übersetzung!$A:$A,0),
                 MATCH($CY$2,Übersetzung!$1:$1,0))</f>
        <v>#N/A</v>
      </c>
      <c r="CO53" s="88" t="e">
        <f ca="1">INDEX(Übersetzung!$1:$1048576,
                 MATCH(SUBSTITUTE(CELL("adresse",CO53),"$",""),Übersetzung!$A:$A,0),
                 MATCH($CY$2,Übersetzung!$1:$1,0))</f>
        <v>#N/A</v>
      </c>
      <c r="CP53" s="88" t="e">
        <f ca="1">INDEX(Übersetzung!$1:$1048576,
                 MATCH(SUBSTITUTE(CELL("adresse",CP53),"$",""),Übersetzung!$A:$A,0),
                 MATCH($CY$2,Übersetzung!$1:$1,0))</f>
        <v>#N/A</v>
      </c>
      <c r="CQ53" s="88" t="e">
        <f ca="1">INDEX(Übersetzung!$1:$1048576,
                 MATCH(SUBSTITUTE(CELL("adresse",CQ53),"$",""),Übersetzung!$A:$A,0),
                 MATCH($CY$2,Übersetzung!$1:$1,0))</f>
        <v>#N/A</v>
      </c>
      <c r="CR53" s="88" t="e">
        <f ca="1">INDEX(Übersetzung!$1:$1048576,
                 MATCH(SUBSTITUTE(CELL("adresse",CR53),"$",""),Übersetzung!$A:$A,0),
                 MATCH($CY$2,Übersetzung!$1:$1,0))</f>
        <v>#N/A</v>
      </c>
      <c r="CS53" s="152" t="e">
        <f ca="1">INDEX(Übersetzung!$1:$1048576,
                 MATCH(SUBSTITUTE(CELL("adresse",CS53),"$",""),Übersetzung!$A:$A,0),
                 MATCH($CY$2,Übersetzung!$1:$1,0))</f>
        <v>#N/A</v>
      </c>
      <c r="CT53" s="112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</row>
    <row r="54" spans="1:149" ht="3" customHeight="1">
      <c r="A54" s="111"/>
      <c r="B54" s="19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6"/>
      <c r="Z54" s="173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6"/>
      <c r="AX54" s="250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3"/>
      <c r="CT54" s="112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</row>
    <row r="55" spans="1:149" ht="3" customHeight="1">
      <c r="A55" s="111"/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9"/>
      <c r="Z55" s="254"/>
      <c r="AA55" s="132"/>
      <c r="AB55" s="133"/>
      <c r="AC55" s="134"/>
      <c r="AD55" s="107" t="str">
        <f ca="1">INDEX(Übersetzung!$1:$1048576,
                 MATCH(SUBSTITUTE(CELL("adresse",AD55),"$",""),Übersetzung!$A:$A,0),
                 MATCH($CY$2,Übersetzung!$1:$1,0)) &amp; " "</f>
        <v xml:space="preserve">Single stroke </v>
      </c>
      <c r="AE55" s="108"/>
      <c r="AF55" s="108"/>
      <c r="AG55" s="108"/>
      <c r="AH55" s="108"/>
      <c r="AI55" s="108"/>
      <c r="AJ55" s="108"/>
      <c r="AK55" s="147"/>
      <c r="AL55" s="132"/>
      <c r="AM55" s="133"/>
      <c r="AN55" s="134"/>
      <c r="AO55" s="108" t="str">
        <f ca="1">INDEX(Übersetzung!$1:$1048576,
                 MATCH(SUBSTITUTE(CELL("adresse",AO55),"$",""),Übersetzung!$A:$A,0),
                 MATCH($CY$2,Übersetzung!$1:$1,0)) &amp; " "</f>
        <v xml:space="preserve">Continous run </v>
      </c>
      <c r="AP55" s="108"/>
      <c r="AQ55" s="108"/>
      <c r="AR55" s="108"/>
      <c r="AS55" s="108"/>
      <c r="AT55" s="108"/>
      <c r="AU55" s="108"/>
      <c r="AV55" s="108"/>
      <c r="AW55" s="147"/>
      <c r="AX55" s="193" t="s">
        <v>718</v>
      </c>
      <c r="AY55" s="64"/>
      <c r="AZ55" s="64"/>
      <c r="BA55" s="64"/>
      <c r="BB55" s="64"/>
      <c r="BC55" s="64"/>
      <c r="BD55" s="65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7"/>
      <c r="BP55" s="64" t="s">
        <v>18</v>
      </c>
      <c r="BQ55" s="64"/>
      <c r="BR55" s="64"/>
      <c r="BS55" s="64"/>
      <c r="BT55" s="64"/>
      <c r="BU55" s="64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3"/>
      <c r="CT55" s="112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</row>
    <row r="56" spans="1:149" ht="3" customHeight="1">
      <c r="A56" s="111"/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9"/>
      <c r="Z56" s="254"/>
      <c r="AA56" s="135"/>
      <c r="AB56" s="136"/>
      <c r="AC56" s="137"/>
      <c r="AD56" s="107"/>
      <c r="AE56" s="108"/>
      <c r="AF56" s="108"/>
      <c r="AG56" s="108"/>
      <c r="AH56" s="108"/>
      <c r="AI56" s="108"/>
      <c r="AJ56" s="108"/>
      <c r="AK56" s="147"/>
      <c r="AL56" s="135"/>
      <c r="AM56" s="136"/>
      <c r="AN56" s="137"/>
      <c r="AO56" s="108"/>
      <c r="AP56" s="108"/>
      <c r="AQ56" s="108"/>
      <c r="AR56" s="108"/>
      <c r="AS56" s="108"/>
      <c r="AT56" s="108"/>
      <c r="AU56" s="108"/>
      <c r="AV56" s="108"/>
      <c r="AW56" s="147"/>
      <c r="AX56" s="193"/>
      <c r="AY56" s="64"/>
      <c r="AZ56" s="64"/>
      <c r="BA56" s="64"/>
      <c r="BB56" s="64"/>
      <c r="BC56" s="64"/>
      <c r="BD56" s="68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70"/>
      <c r="BP56" s="64"/>
      <c r="BQ56" s="64"/>
      <c r="BR56" s="64"/>
      <c r="BS56" s="64"/>
      <c r="BT56" s="64"/>
      <c r="BU56" s="64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3"/>
      <c r="CT56" s="112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</row>
    <row r="57" spans="1:149" ht="3" customHeight="1">
      <c r="A57" s="111"/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9"/>
      <c r="Z57" s="254"/>
      <c r="AA57" s="135"/>
      <c r="AB57" s="136"/>
      <c r="AC57" s="137"/>
      <c r="AD57" s="107"/>
      <c r="AE57" s="108"/>
      <c r="AF57" s="108"/>
      <c r="AG57" s="108"/>
      <c r="AH57" s="108"/>
      <c r="AI57" s="108"/>
      <c r="AJ57" s="108"/>
      <c r="AK57" s="147"/>
      <c r="AL57" s="135"/>
      <c r="AM57" s="136"/>
      <c r="AN57" s="137"/>
      <c r="AO57" s="108"/>
      <c r="AP57" s="108"/>
      <c r="AQ57" s="108"/>
      <c r="AR57" s="108"/>
      <c r="AS57" s="108"/>
      <c r="AT57" s="108"/>
      <c r="AU57" s="108"/>
      <c r="AV57" s="108"/>
      <c r="AW57" s="147"/>
      <c r="AX57" s="193"/>
      <c r="AY57" s="64"/>
      <c r="AZ57" s="64"/>
      <c r="BA57" s="64"/>
      <c r="BB57" s="64"/>
      <c r="BC57" s="64"/>
      <c r="BD57" s="68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70"/>
      <c r="BP57" s="64"/>
      <c r="BQ57" s="64"/>
      <c r="BR57" s="64"/>
      <c r="BS57" s="64"/>
      <c r="BT57" s="64"/>
      <c r="BU57" s="64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3"/>
      <c r="CT57" s="112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</row>
    <row r="58" spans="1:149" ht="3" customHeight="1">
      <c r="A58" s="111"/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9"/>
      <c r="Z58" s="254"/>
      <c r="AA58" s="135"/>
      <c r="AB58" s="136"/>
      <c r="AC58" s="137"/>
      <c r="AD58" s="107"/>
      <c r="AE58" s="108"/>
      <c r="AF58" s="108"/>
      <c r="AG58" s="108"/>
      <c r="AH58" s="108"/>
      <c r="AI58" s="108"/>
      <c r="AJ58" s="108"/>
      <c r="AK58" s="147"/>
      <c r="AL58" s="135"/>
      <c r="AM58" s="136"/>
      <c r="AN58" s="137"/>
      <c r="AO58" s="108"/>
      <c r="AP58" s="108"/>
      <c r="AQ58" s="108"/>
      <c r="AR58" s="108"/>
      <c r="AS58" s="108"/>
      <c r="AT58" s="108"/>
      <c r="AU58" s="108"/>
      <c r="AV58" s="108"/>
      <c r="AW58" s="147"/>
      <c r="AX58" s="193"/>
      <c r="AY58" s="64"/>
      <c r="AZ58" s="64"/>
      <c r="BA58" s="64"/>
      <c r="BB58" s="64"/>
      <c r="BC58" s="64"/>
      <c r="BD58" s="68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70"/>
      <c r="BP58" s="64"/>
      <c r="BQ58" s="64"/>
      <c r="BR58" s="64"/>
      <c r="BS58" s="64"/>
      <c r="BT58" s="64"/>
      <c r="BU58" s="64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3"/>
      <c r="CT58" s="112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</row>
    <row r="59" spans="1:149" ht="3" customHeight="1">
      <c r="A59" s="111"/>
      <c r="B59" s="197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9"/>
      <c r="Z59" s="254"/>
      <c r="AA59" s="138"/>
      <c r="AB59" s="139"/>
      <c r="AC59" s="140"/>
      <c r="AD59" s="107"/>
      <c r="AE59" s="108"/>
      <c r="AF59" s="108"/>
      <c r="AG59" s="108"/>
      <c r="AH59" s="108"/>
      <c r="AI59" s="108"/>
      <c r="AJ59" s="108"/>
      <c r="AK59" s="147"/>
      <c r="AL59" s="138"/>
      <c r="AM59" s="139"/>
      <c r="AN59" s="140"/>
      <c r="AO59" s="108"/>
      <c r="AP59" s="108"/>
      <c r="AQ59" s="108"/>
      <c r="AR59" s="108"/>
      <c r="AS59" s="108"/>
      <c r="AT59" s="108"/>
      <c r="AU59" s="108"/>
      <c r="AV59" s="108"/>
      <c r="AW59" s="147"/>
      <c r="AX59" s="193"/>
      <c r="AY59" s="64"/>
      <c r="AZ59" s="64"/>
      <c r="BA59" s="64"/>
      <c r="BB59" s="64"/>
      <c r="BC59" s="64"/>
      <c r="BD59" s="71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3"/>
      <c r="BP59" s="64"/>
      <c r="BQ59" s="64"/>
      <c r="BR59" s="64"/>
      <c r="BS59" s="64"/>
      <c r="BT59" s="64"/>
      <c r="BU59" s="64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3"/>
      <c r="CT59" s="112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</row>
    <row r="60" spans="1:149" ht="3" customHeight="1">
      <c r="A60" s="111"/>
      <c r="B60" s="197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9"/>
      <c r="Z60" s="173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6"/>
      <c r="AX60" s="173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3"/>
      <c r="CT60" s="112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</row>
    <row r="61" spans="1:149" ht="3" customHeight="1">
      <c r="A61" s="111"/>
      <c r="B61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Motor Capacity</v>
      </c>
      <c r="C61" s="88" t="e">
        <f ca="1">INDEX(Übersetzung!$1:$1048576,
                 MATCH(SUBSTITUTE(CELL("adresse",C61),"$",""),Übersetzung!$A:$A,0),
                 MATCH($CY$2,Übersetzung!$1:$1,0))</f>
        <v>#N/A</v>
      </c>
      <c r="D61" s="88" t="e">
        <f ca="1">INDEX(Übersetzung!$1:$1048576,
                 MATCH(SUBSTITUTE(CELL("adresse",D61),"$",""),Übersetzung!$A:$A,0),
                 MATCH($CY$2,Übersetzung!$1:$1,0))</f>
        <v>#N/A</v>
      </c>
      <c r="E61" s="88" t="e">
        <f ca="1">INDEX(Übersetzung!$1:$1048576,
                 MATCH(SUBSTITUTE(CELL("adresse",E61),"$",""),Übersetzung!$A:$A,0),
                 MATCH($CY$2,Übersetzung!$1:$1,0))</f>
        <v>#N/A</v>
      </c>
      <c r="F61" s="88" t="e">
        <f ca="1">INDEX(Übersetzung!$1:$1048576,
                 MATCH(SUBSTITUTE(CELL("adresse",F61),"$",""),Übersetzung!$A:$A,0),
                 MATCH($CY$2,Übersetzung!$1:$1,0))</f>
        <v>#N/A</v>
      </c>
      <c r="G61" s="88" t="e">
        <f ca="1">INDEX(Übersetzung!$1:$1048576,
                 MATCH(SUBSTITUTE(CELL("adresse",G61),"$",""),Übersetzung!$A:$A,0),
                 MATCH($CY$2,Übersetzung!$1:$1,0))</f>
        <v>#N/A</v>
      </c>
      <c r="H61" s="88" t="e">
        <f ca="1">INDEX(Übersetzung!$1:$1048576,
                 MATCH(SUBSTITUTE(CELL("adresse",H61),"$",""),Übersetzung!$A:$A,0),
                 MATCH($CY$2,Übersetzung!$1:$1,0))</f>
        <v>#N/A</v>
      </c>
      <c r="I61" s="88" t="e">
        <f ca="1">INDEX(Übersetzung!$1:$1048576,
                 MATCH(SUBSTITUTE(CELL("adresse",I61),"$",""),Übersetzung!$A:$A,0),
                 MATCH($CY$2,Übersetzung!$1:$1,0))</f>
        <v>#N/A</v>
      </c>
      <c r="J61" s="88" t="e">
        <f ca="1">INDEX(Übersetzung!$1:$1048576,
                 MATCH(SUBSTITUTE(CELL("adresse",J61),"$",""),Übersetzung!$A:$A,0),
                 MATCH($CY$2,Übersetzung!$1:$1,0))</f>
        <v>#N/A</v>
      </c>
      <c r="K61" s="88" t="e">
        <f ca="1">INDEX(Übersetzung!$1:$1048576,
                 MATCH(SUBSTITUTE(CELL("adresse",K61),"$",""),Übersetzung!$A:$A,0),
                 MATCH($CY$2,Übersetzung!$1:$1,0))</f>
        <v>#N/A</v>
      </c>
      <c r="L61" s="88" t="e">
        <f ca="1">INDEX(Übersetzung!$1:$1048576,
                 MATCH(SUBSTITUTE(CELL("adresse",L61),"$",""),Übersetzung!$A:$A,0),
                 MATCH($CY$2,Übersetzung!$1:$1,0))</f>
        <v>#N/A</v>
      </c>
      <c r="M61" s="88" t="e">
        <f ca="1">INDEX(Übersetzung!$1:$1048576,
                 MATCH(SUBSTITUTE(CELL("adresse",M61),"$",""),Übersetzung!$A:$A,0),
                 MATCH($CY$2,Übersetzung!$1:$1,0))</f>
        <v>#N/A</v>
      </c>
      <c r="N61" s="88" t="e">
        <f ca="1">INDEX(Übersetzung!$1:$1048576,
                 MATCH(SUBSTITUTE(CELL("adresse",N61),"$",""),Übersetzung!$A:$A,0),
                 MATCH($CY$2,Übersetzung!$1:$1,0))</f>
        <v>#N/A</v>
      </c>
      <c r="O61" s="88" t="e">
        <f ca="1">INDEX(Übersetzung!$1:$1048576,
                 MATCH(SUBSTITUTE(CELL("adresse",O61),"$",""),Übersetzung!$A:$A,0),
                 MATCH($CY$2,Übersetzung!$1:$1,0))</f>
        <v>#N/A</v>
      </c>
      <c r="P61" s="88" t="e">
        <f ca="1">INDEX(Übersetzung!$1:$1048576,
                 MATCH(SUBSTITUTE(CELL("adresse",P61),"$",""),Übersetzung!$A:$A,0),
                 MATCH($CY$2,Übersetzung!$1:$1,0))</f>
        <v>#N/A</v>
      </c>
      <c r="Q61" s="88" t="e">
        <f ca="1">INDEX(Übersetzung!$1:$1048576,
                 MATCH(SUBSTITUTE(CELL("adresse",Q61),"$",""),Übersetzung!$A:$A,0),
                 MATCH($CY$2,Übersetzung!$1:$1,0))</f>
        <v>#N/A</v>
      </c>
      <c r="R61" s="88" t="e">
        <f ca="1">INDEX(Übersetzung!$1:$1048576,
                 MATCH(SUBSTITUTE(CELL("adresse",R61),"$",""),Übersetzung!$A:$A,0),
                 MATCH($CY$2,Übersetzung!$1:$1,0))</f>
        <v>#N/A</v>
      </c>
      <c r="S61" s="88" t="e">
        <f ca="1">INDEX(Übersetzung!$1:$1048576,
                 MATCH(SUBSTITUTE(CELL("adresse",S61),"$",""),Übersetzung!$A:$A,0),
                 MATCH($CY$2,Übersetzung!$1:$1,0))</f>
        <v>#N/A</v>
      </c>
      <c r="T61" s="88" t="e">
        <f ca="1">INDEX(Übersetzung!$1:$1048576,
                 MATCH(SUBSTITUTE(CELL("adresse",T61),"$",""),Übersetzung!$A:$A,0),
                 MATCH($CY$2,Übersetzung!$1:$1,0))</f>
        <v>#N/A</v>
      </c>
      <c r="U61" s="88" t="e">
        <f ca="1">INDEX(Übersetzung!$1:$1048576,
                 MATCH(SUBSTITUTE(CELL("adresse",U61),"$",""),Übersetzung!$A:$A,0),
                 MATCH($CY$2,Übersetzung!$1:$1,0))</f>
        <v>#N/A</v>
      </c>
      <c r="V61" s="88" t="e">
        <f ca="1">INDEX(Übersetzung!$1:$1048576,
                 MATCH(SUBSTITUTE(CELL("adresse",V61),"$",""),Übersetzung!$A:$A,0),
                 MATCH($CY$2,Übersetzung!$1:$1,0))</f>
        <v>#N/A</v>
      </c>
      <c r="W61" s="88" t="e">
        <f ca="1">INDEX(Übersetzung!$1:$1048576,
                 MATCH(SUBSTITUTE(CELL("adresse",W61),"$",""),Übersetzung!$A:$A,0),
                 MATCH($CY$2,Übersetzung!$1:$1,0))</f>
        <v>#N/A</v>
      </c>
      <c r="X61" s="88" t="e">
        <f ca="1">INDEX(Übersetzung!$1:$1048576,
                 MATCH(SUBSTITUTE(CELL("adresse",X61),"$",""),Übersetzung!$A:$A,0),
                 MATCH($CY$2,Übersetzung!$1:$1,0))</f>
        <v>#N/A</v>
      </c>
      <c r="Y61" s="88" t="e">
        <f ca="1">INDEX(Übersetzung!$1:$1048576,
                 MATCH(SUBSTITUTE(CELL("adresse",Y61),"$",""),Übersetzung!$A:$A,0),
                 MATCH($CY$2,Übersetzung!$1:$1,0))</f>
        <v>#N/A</v>
      </c>
      <c r="Z61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at rpm</v>
      </c>
      <c r="AA61" s="88" t="e">
        <f ca="1">INDEX(Übersetzung!$1:$1048576,
                 MATCH(SUBSTITUTE(CELL("adresse",AA61),"$",""),Übersetzung!$A:$A,0),
                 MATCH($CY$2,Übersetzung!$1:$1,0))</f>
        <v>#N/A</v>
      </c>
      <c r="AB61" s="88" t="e">
        <f ca="1">INDEX(Übersetzung!$1:$1048576,
                 MATCH(SUBSTITUTE(CELL("adresse",AB61),"$",""),Übersetzung!$A:$A,0),
                 MATCH($CY$2,Übersetzung!$1:$1,0))</f>
        <v>#N/A</v>
      </c>
      <c r="AC61" s="88" t="e">
        <f ca="1">INDEX(Übersetzung!$1:$1048576,
                 MATCH(SUBSTITUTE(CELL("adresse",AC61),"$",""),Übersetzung!$A:$A,0),
                 MATCH($CY$2,Übersetzung!$1:$1,0))</f>
        <v>#N/A</v>
      </c>
      <c r="AD61" s="88" t="e">
        <f ca="1">INDEX(Übersetzung!$1:$1048576,
                 MATCH(SUBSTITUTE(CELL("adresse",AD61),"$",""),Übersetzung!$A:$A,0),
                 MATCH($CY$2,Übersetzung!$1:$1,0))</f>
        <v>#N/A</v>
      </c>
      <c r="AE61" s="88" t="e">
        <f ca="1">INDEX(Übersetzung!$1:$1048576,
                 MATCH(SUBSTITUTE(CELL("adresse",AE61),"$",""),Übersetzung!$A:$A,0),
                 MATCH($CY$2,Übersetzung!$1:$1,0))</f>
        <v>#N/A</v>
      </c>
      <c r="AF61" s="88" t="e">
        <f ca="1">INDEX(Übersetzung!$1:$1048576,
                 MATCH(SUBSTITUTE(CELL("adresse",AF61),"$",""),Übersetzung!$A:$A,0),
                 MATCH($CY$2,Übersetzung!$1:$1,0))</f>
        <v>#N/A</v>
      </c>
      <c r="AG61" s="88" t="e">
        <f ca="1">INDEX(Übersetzung!$1:$1048576,
                 MATCH(SUBSTITUTE(CELL("adresse",AG61),"$",""),Übersetzung!$A:$A,0),
                 MATCH($CY$2,Übersetzung!$1:$1,0))</f>
        <v>#N/A</v>
      </c>
      <c r="AH61" s="88" t="e">
        <f ca="1">INDEX(Übersetzung!$1:$1048576,
                 MATCH(SUBSTITUTE(CELL("adresse",AH61),"$",""),Übersetzung!$A:$A,0),
                 MATCH($CY$2,Übersetzung!$1:$1,0))</f>
        <v>#N/A</v>
      </c>
      <c r="AI61" s="88" t="e">
        <f ca="1">INDEX(Übersetzung!$1:$1048576,
                 MATCH(SUBSTITUTE(CELL("adresse",AI61),"$",""),Übersetzung!$A:$A,0),
                 MATCH($CY$2,Übersetzung!$1:$1,0))</f>
        <v>#N/A</v>
      </c>
      <c r="AJ61" s="88" t="e">
        <f ca="1">INDEX(Übersetzung!$1:$1048576,
                 MATCH(SUBSTITUTE(CELL("adresse",AJ61),"$",""),Übersetzung!$A:$A,0),
                 MATCH($CY$2,Übersetzung!$1:$1,0))</f>
        <v>#N/A</v>
      </c>
      <c r="AK61" s="88" t="e">
        <f ca="1">INDEX(Übersetzung!$1:$1048576,
                 MATCH(SUBSTITUTE(CELL("adresse",AK61),"$",""),Übersetzung!$A:$A,0),
                 MATCH($CY$2,Übersetzung!$1:$1,0))</f>
        <v>#N/A</v>
      </c>
      <c r="AL61" s="88" t="e">
        <f ca="1">INDEX(Übersetzung!$1:$1048576,
                 MATCH(SUBSTITUTE(CELL("adresse",AL61),"$",""),Übersetzung!$A:$A,0),
                 MATCH($CY$2,Übersetzung!$1:$1,0))</f>
        <v>#N/A</v>
      </c>
      <c r="AM61" s="88" t="e">
        <f ca="1">INDEX(Übersetzung!$1:$1048576,
                 MATCH(SUBSTITUTE(CELL("adresse",AM61),"$",""),Übersetzung!$A:$A,0),
                 MATCH($CY$2,Übersetzung!$1:$1,0))</f>
        <v>#N/A</v>
      </c>
      <c r="AN61" s="88" t="e">
        <f ca="1">INDEX(Übersetzung!$1:$1048576,
                 MATCH(SUBSTITUTE(CELL("adresse",AN61),"$",""),Übersetzung!$A:$A,0),
                 MATCH($CY$2,Übersetzung!$1:$1,0))</f>
        <v>#N/A</v>
      </c>
      <c r="AO61" s="88" t="e">
        <f ca="1">INDEX(Übersetzung!$1:$1048576,
                 MATCH(SUBSTITUTE(CELL("adresse",AO61),"$",""),Übersetzung!$A:$A,0),
                 MATCH($CY$2,Übersetzung!$1:$1,0))</f>
        <v>#N/A</v>
      </c>
      <c r="AP61" s="88" t="e">
        <f ca="1">INDEX(Übersetzung!$1:$1048576,
                 MATCH(SUBSTITUTE(CELL("adresse",AP61),"$",""),Übersetzung!$A:$A,0),
                 MATCH($CY$2,Übersetzung!$1:$1,0))</f>
        <v>#N/A</v>
      </c>
      <c r="AQ61" s="88" t="e">
        <f ca="1">INDEX(Übersetzung!$1:$1048576,
                 MATCH(SUBSTITUTE(CELL("adresse",AQ61),"$",""),Übersetzung!$A:$A,0),
                 MATCH($CY$2,Übersetzung!$1:$1,0))</f>
        <v>#N/A</v>
      </c>
      <c r="AR61" s="88" t="e">
        <f ca="1">INDEX(Übersetzung!$1:$1048576,
                 MATCH(SUBSTITUTE(CELL("adresse",AR61),"$",""),Übersetzung!$A:$A,0),
                 MATCH($CY$2,Übersetzung!$1:$1,0))</f>
        <v>#N/A</v>
      </c>
      <c r="AS61" s="88" t="e">
        <f ca="1">INDEX(Übersetzung!$1:$1048576,
                 MATCH(SUBSTITUTE(CELL("adresse",AS61),"$",""),Übersetzung!$A:$A,0),
                 MATCH($CY$2,Übersetzung!$1:$1,0))</f>
        <v>#N/A</v>
      </c>
      <c r="AT61" s="88" t="e">
        <f ca="1">INDEX(Übersetzung!$1:$1048576,
                 MATCH(SUBSTITUTE(CELL("adresse",AT61),"$",""),Übersetzung!$A:$A,0),
                 MATCH($CY$2,Übersetzung!$1:$1,0))</f>
        <v>#N/A</v>
      </c>
      <c r="AU61" s="88" t="e">
        <f ca="1">INDEX(Übersetzung!$1:$1048576,
                 MATCH(SUBSTITUTE(CELL("adresse",AU61),"$",""),Übersetzung!$A:$A,0),
                 MATCH($CY$2,Übersetzung!$1:$1,0))</f>
        <v>#N/A</v>
      </c>
      <c r="AV61" s="88" t="e">
        <f ca="1">INDEX(Übersetzung!$1:$1048576,
                 MATCH(SUBSTITUTE(CELL("adresse",AV61),"$",""),Übersetzung!$A:$A,0),
                 MATCH($CY$2,Übersetzung!$1:$1,0))</f>
        <v>#N/A</v>
      </c>
      <c r="AW61" s="89" t="e">
        <f ca="1">INDEX(Übersetzung!$1:$1048576,
                 MATCH(SUBSTITUTE(CELL("adresse",AW61),"$",""),Übersetzung!$A:$A,0),
                 MATCH($CY$2,Übersetzung!$1:$1,0))</f>
        <v>#N/A</v>
      </c>
      <c r="AX61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Required mechanical braking angle reffered to the crankshaft</v>
      </c>
      <c r="AY61" s="88" t="e">
        <f ca="1">INDEX(Übersetzung!$1:$1048576,
                 MATCH(SUBSTITUTE(CELL("adresse",AY61),"$",""),Übersetzung!$A:$A,0),
                 MATCH($CY$2,Übersetzung!$1:$1,0))</f>
        <v>#N/A</v>
      </c>
      <c r="AZ61" s="88" t="e">
        <f ca="1">INDEX(Übersetzung!$1:$1048576,
                 MATCH(SUBSTITUTE(CELL("adresse",AZ61),"$",""),Übersetzung!$A:$A,0),
                 MATCH($CY$2,Übersetzung!$1:$1,0))</f>
        <v>#N/A</v>
      </c>
      <c r="BA61" s="88" t="e">
        <f ca="1">INDEX(Übersetzung!$1:$1048576,
                 MATCH(SUBSTITUTE(CELL("adresse",BA61),"$",""),Übersetzung!$A:$A,0),
                 MATCH($CY$2,Übersetzung!$1:$1,0))</f>
        <v>#N/A</v>
      </c>
      <c r="BB61" s="88" t="e">
        <f ca="1">INDEX(Übersetzung!$1:$1048576,
                 MATCH(SUBSTITUTE(CELL("adresse",BB61),"$",""),Übersetzung!$A:$A,0),
                 MATCH($CY$2,Übersetzung!$1:$1,0))</f>
        <v>#N/A</v>
      </c>
      <c r="BC61" s="88" t="e">
        <f ca="1">INDEX(Übersetzung!$1:$1048576,
                 MATCH(SUBSTITUTE(CELL("adresse",BC61),"$",""),Übersetzung!$A:$A,0),
                 MATCH($CY$2,Übersetzung!$1:$1,0))</f>
        <v>#N/A</v>
      </c>
      <c r="BD61" s="88" t="e">
        <f ca="1">INDEX(Übersetzung!$1:$1048576,
                 MATCH(SUBSTITUTE(CELL("adresse",BD61),"$",""),Übersetzung!$A:$A,0),
                 MATCH($CY$2,Übersetzung!$1:$1,0))</f>
        <v>#N/A</v>
      </c>
      <c r="BE61" s="88" t="e">
        <f ca="1">INDEX(Übersetzung!$1:$1048576,
                 MATCH(SUBSTITUTE(CELL("adresse",BE61),"$",""),Übersetzung!$A:$A,0),
                 MATCH($CY$2,Übersetzung!$1:$1,0))</f>
        <v>#N/A</v>
      </c>
      <c r="BF61" s="88" t="e">
        <f ca="1">INDEX(Übersetzung!$1:$1048576,
                 MATCH(SUBSTITUTE(CELL("adresse",BF61),"$",""),Übersetzung!$A:$A,0),
                 MATCH($CY$2,Übersetzung!$1:$1,0))</f>
        <v>#N/A</v>
      </c>
      <c r="BG61" s="88" t="e">
        <f ca="1">INDEX(Übersetzung!$1:$1048576,
                 MATCH(SUBSTITUTE(CELL("adresse",BG61),"$",""),Übersetzung!$A:$A,0),
                 MATCH($CY$2,Übersetzung!$1:$1,0))</f>
        <v>#N/A</v>
      </c>
      <c r="BH61" s="88" t="e">
        <f ca="1">INDEX(Übersetzung!$1:$1048576,
                 MATCH(SUBSTITUTE(CELL("adresse",BH61),"$",""),Übersetzung!$A:$A,0),
                 MATCH($CY$2,Übersetzung!$1:$1,0))</f>
        <v>#N/A</v>
      </c>
      <c r="BI61" s="88" t="e">
        <f ca="1">INDEX(Übersetzung!$1:$1048576,
                 MATCH(SUBSTITUTE(CELL("adresse",BI61),"$",""),Übersetzung!$A:$A,0),
                 MATCH($CY$2,Übersetzung!$1:$1,0))</f>
        <v>#N/A</v>
      </c>
      <c r="BJ61" s="88" t="e">
        <f ca="1">INDEX(Übersetzung!$1:$1048576,
                 MATCH(SUBSTITUTE(CELL("adresse",BJ61),"$",""),Übersetzung!$A:$A,0),
                 MATCH($CY$2,Übersetzung!$1:$1,0))</f>
        <v>#N/A</v>
      </c>
      <c r="BK61" s="88" t="e">
        <f ca="1">INDEX(Übersetzung!$1:$1048576,
                 MATCH(SUBSTITUTE(CELL("adresse",BK61),"$",""),Übersetzung!$A:$A,0),
                 MATCH($CY$2,Übersetzung!$1:$1,0))</f>
        <v>#N/A</v>
      </c>
      <c r="BL61" s="88" t="e">
        <f ca="1">INDEX(Übersetzung!$1:$1048576,
                 MATCH(SUBSTITUTE(CELL("adresse",BL61),"$",""),Übersetzung!$A:$A,0),
                 MATCH($CY$2,Übersetzung!$1:$1,0))</f>
        <v>#N/A</v>
      </c>
      <c r="BM61" s="88" t="e">
        <f ca="1">INDEX(Übersetzung!$1:$1048576,
                 MATCH(SUBSTITUTE(CELL("adresse",BM61),"$",""),Übersetzung!$A:$A,0),
                 MATCH($CY$2,Übersetzung!$1:$1,0))</f>
        <v>#N/A</v>
      </c>
      <c r="BN61" s="88" t="e">
        <f ca="1">INDEX(Übersetzung!$1:$1048576,
                 MATCH(SUBSTITUTE(CELL("adresse",BN61),"$",""),Übersetzung!$A:$A,0),
                 MATCH($CY$2,Übersetzung!$1:$1,0))</f>
        <v>#N/A</v>
      </c>
      <c r="BO61" s="88" t="e">
        <f ca="1">INDEX(Übersetzung!$1:$1048576,
                 MATCH(SUBSTITUTE(CELL("adresse",BO61),"$",""),Übersetzung!$A:$A,0),
                 MATCH($CY$2,Übersetzung!$1:$1,0))</f>
        <v>#N/A</v>
      </c>
      <c r="BP61" s="88" t="e">
        <f ca="1">INDEX(Übersetzung!$1:$1048576,
                 MATCH(SUBSTITUTE(CELL("adresse",BP61),"$",""),Übersetzung!$A:$A,0),
                 MATCH($CY$2,Übersetzung!$1:$1,0))</f>
        <v>#N/A</v>
      </c>
      <c r="BQ61" s="88" t="e">
        <f ca="1">INDEX(Übersetzung!$1:$1048576,
                 MATCH(SUBSTITUTE(CELL("adresse",BQ61),"$",""),Übersetzung!$A:$A,0),
                 MATCH($CY$2,Übersetzung!$1:$1,0))</f>
        <v>#N/A</v>
      </c>
      <c r="BR61" s="88" t="e">
        <f ca="1">INDEX(Übersetzung!$1:$1048576,
                 MATCH(SUBSTITUTE(CELL("adresse",BR61),"$",""),Übersetzung!$A:$A,0),
                 MATCH($CY$2,Übersetzung!$1:$1,0))</f>
        <v>#N/A</v>
      </c>
      <c r="BS61" s="88" t="e">
        <f ca="1">INDEX(Übersetzung!$1:$1048576,
                 MATCH(SUBSTITUTE(CELL("adresse",BS61),"$",""),Übersetzung!$A:$A,0),
                 MATCH($CY$2,Übersetzung!$1:$1,0))</f>
        <v>#N/A</v>
      </c>
      <c r="BT61" s="88" t="e">
        <f ca="1">INDEX(Übersetzung!$1:$1048576,
                 MATCH(SUBSTITUTE(CELL("adresse",BT61),"$",""),Übersetzung!$A:$A,0),
                 MATCH($CY$2,Übersetzung!$1:$1,0))</f>
        <v>#N/A</v>
      </c>
      <c r="BU61" s="88" t="e">
        <f ca="1">INDEX(Übersetzung!$1:$1048576,
                 MATCH(SUBSTITUTE(CELL("adresse",BU61),"$",""),Übersetzung!$A:$A,0),
                 MATCH($CY$2,Übersetzung!$1:$1,0))</f>
        <v>#N/A</v>
      </c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152"/>
      <c r="CT61" s="112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</row>
    <row r="62" spans="1:149" ht="3" customHeight="1">
      <c r="A62" s="111"/>
      <c r="B62" s="90" t="e">
        <f ca="1">INDEX(Übersetzung!$1:$1048576,
                 MATCH(SUBSTITUTE(CELL("adresse",B62),"$",""),Übersetzung!$A:$A,0),
                 MATCH($CY$2,Übersetzung!$1:$1,0))</f>
        <v>#N/A</v>
      </c>
      <c r="C62" s="91" t="e">
        <f ca="1">INDEX(Übersetzung!$1:$1048576,
                 MATCH(SUBSTITUTE(CELL("adresse",C62),"$",""),Übersetzung!$A:$A,0),
                 MATCH($CY$2,Übersetzung!$1:$1,0))</f>
        <v>#N/A</v>
      </c>
      <c r="D62" s="91" t="e">
        <f ca="1">INDEX(Übersetzung!$1:$1048576,
                 MATCH(SUBSTITUTE(CELL("adresse",D62),"$",""),Übersetzung!$A:$A,0),
                 MATCH($CY$2,Übersetzung!$1:$1,0))</f>
        <v>#N/A</v>
      </c>
      <c r="E62" s="91" t="e">
        <f ca="1">INDEX(Übersetzung!$1:$1048576,
                 MATCH(SUBSTITUTE(CELL("adresse",E62),"$",""),Übersetzung!$A:$A,0),
                 MATCH($CY$2,Übersetzung!$1:$1,0))</f>
        <v>#N/A</v>
      </c>
      <c r="F62" s="91" t="e">
        <f ca="1">INDEX(Übersetzung!$1:$1048576,
                 MATCH(SUBSTITUTE(CELL("adresse",F62),"$",""),Übersetzung!$A:$A,0),
                 MATCH($CY$2,Übersetzung!$1:$1,0))</f>
        <v>#N/A</v>
      </c>
      <c r="G62" s="91" t="e">
        <f ca="1">INDEX(Übersetzung!$1:$1048576,
                 MATCH(SUBSTITUTE(CELL("adresse",G62),"$",""),Übersetzung!$A:$A,0),
                 MATCH($CY$2,Übersetzung!$1:$1,0))</f>
        <v>#N/A</v>
      </c>
      <c r="H62" s="91" t="e">
        <f ca="1">INDEX(Übersetzung!$1:$1048576,
                 MATCH(SUBSTITUTE(CELL("adresse",H62),"$",""),Übersetzung!$A:$A,0),
                 MATCH($CY$2,Übersetzung!$1:$1,0))</f>
        <v>#N/A</v>
      </c>
      <c r="I62" s="91" t="e">
        <f ca="1">INDEX(Übersetzung!$1:$1048576,
                 MATCH(SUBSTITUTE(CELL("adresse",I62),"$",""),Übersetzung!$A:$A,0),
                 MATCH($CY$2,Übersetzung!$1:$1,0))</f>
        <v>#N/A</v>
      </c>
      <c r="J62" s="91" t="e">
        <f ca="1">INDEX(Übersetzung!$1:$1048576,
                 MATCH(SUBSTITUTE(CELL("adresse",J62),"$",""),Übersetzung!$A:$A,0),
                 MATCH($CY$2,Übersetzung!$1:$1,0))</f>
        <v>#N/A</v>
      </c>
      <c r="K62" s="91" t="e">
        <f ca="1">INDEX(Übersetzung!$1:$1048576,
                 MATCH(SUBSTITUTE(CELL("adresse",K62),"$",""),Übersetzung!$A:$A,0),
                 MATCH($CY$2,Übersetzung!$1:$1,0))</f>
        <v>#N/A</v>
      </c>
      <c r="L62" s="91" t="e">
        <f ca="1">INDEX(Übersetzung!$1:$1048576,
                 MATCH(SUBSTITUTE(CELL("adresse",L62),"$",""),Übersetzung!$A:$A,0),
                 MATCH($CY$2,Übersetzung!$1:$1,0))</f>
        <v>#N/A</v>
      </c>
      <c r="M62" s="91" t="e">
        <f ca="1">INDEX(Übersetzung!$1:$1048576,
                 MATCH(SUBSTITUTE(CELL("adresse",M62),"$",""),Übersetzung!$A:$A,0),
                 MATCH($CY$2,Übersetzung!$1:$1,0))</f>
        <v>#N/A</v>
      </c>
      <c r="N62" s="91" t="e">
        <f ca="1">INDEX(Übersetzung!$1:$1048576,
                 MATCH(SUBSTITUTE(CELL("adresse",N62),"$",""),Übersetzung!$A:$A,0),
                 MATCH($CY$2,Übersetzung!$1:$1,0))</f>
        <v>#N/A</v>
      </c>
      <c r="O62" s="91" t="e">
        <f ca="1">INDEX(Übersetzung!$1:$1048576,
                 MATCH(SUBSTITUTE(CELL("adresse",O62),"$",""),Übersetzung!$A:$A,0),
                 MATCH($CY$2,Übersetzung!$1:$1,0))</f>
        <v>#N/A</v>
      </c>
      <c r="P62" s="91" t="e">
        <f ca="1">INDEX(Übersetzung!$1:$1048576,
                 MATCH(SUBSTITUTE(CELL("adresse",P62),"$",""),Übersetzung!$A:$A,0),
                 MATCH($CY$2,Übersetzung!$1:$1,0))</f>
        <v>#N/A</v>
      </c>
      <c r="Q62" s="91" t="e">
        <f ca="1">INDEX(Übersetzung!$1:$1048576,
                 MATCH(SUBSTITUTE(CELL("adresse",Q62),"$",""),Übersetzung!$A:$A,0),
                 MATCH($CY$2,Übersetzung!$1:$1,0))</f>
        <v>#N/A</v>
      </c>
      <c r="R62" s="91" t="e">
        <f ca="1">INDEX(Übersetzung!$1:$1048576,
                 MATCH(SUBSTITUTE(CELL("adresse",R62),"$",""),Übersetzung!$A:$A,0),
                 MATCH($CY$2,Übersetzung!$1:$1,0))</f>
        <v>#N/A</v>
      </c>
      <c r="S62" s="91" t="e">
        <f ca="1">INDEX(Übersetzung!$1:$1048576,
                 MATCH(SUBSTITUTE(CELL("adresse",S62),"$",""),Übersetzung!$A:$A,0),
                 MATCH($CY$2,Übersetzung!$1:$1,0))</f>
        <v>#N/A</v>
      </c>
      <c r="T62" s="91" t="e">
        <f ca="1">INDEX(Übersetzung!$1:$1048576,
                 MATCH(SUBSTITUTE(CELL("adresse",T62),"$",""),Übersetzung!$A:$A,0),
                 MATCH($CY$2,Übersetzung!$1:$1,0))</f>
        <v>#N/A</v>
      </c>
      <c r="U62" s="91" t="e">
        <f ca="1">INDEX(Übersetzung!$1:$1048576,
                 MATCH(SUBSTITUTE(CELL("adresse",U62),"$",""),Übersetzung!$A:$A,0),
                 MATCH($CY$2,Übersetzung!$1:$1,0))</f>
        <v>#N/A</v>
      </c>
      <c r="V62" s="91" t="e">
        <f ca="1">INDEX(Übersetzung!$1:$1048576,
                 MATCH(SUBSTITUTE(CELL("adresse",V62),"$",""),Übersetzung!$A:$A,0),
                 MATCH($CY$2,Übersetzung!$1:$1,0))</f>
        <v>#N/A</v>
      </c>
      <c r="W62" s="91" t="e">
        <f ca="1">INDEX(Übersetzung!$1:$1048576,
                 MATCH(SUBSTITUTE(CELL("adresse",W62),"$",""),Übersetzung!$A:$A,0),
                 MATCH($CY$2,Übersetzung!$1:$1,0))</f>
        <v>#N/A</v>
      </c>
      <c r="X62" s="91" t="e">
        <f ca="1">INDEX(Übersetzung!$1:$1048576,
                 MATCH(SUBSTITUTE(CELL("adresse",X62),"$",""),Übersetzung!$A:$A,0),
                 MATCH($CY$2,Übersetzung!$1:$1,0))</f>
        <v>#N/A</v>
      </c>
      <c r="Y62" s="91" t="e">
        <f ca="1">INDEX(Übersetzung!$1:$1048576,
                 MATCH(SUBSTITUTE(CELL("adresse",Y62),"$",""),Übersetzung!$A:$A,0),
                 MATCH($CY$2,Übersetzung!$1:$1,0))</f>
        <v>#N/A</v>
      </c>
      <c r="Z62" s="91" t="e">
        <f ca="1">INDEX(Übersetzung!$1:$1048576,
                 MATCH(SUBSTITUTE(CELL("adresse",Z62),"$",""),Übersetzung!$A:$A,0),
                 MATCH($CY$2,Übersetzung!$1:$1,0))</f>
        <v>#N/A</v>
      </c>
      <c r="AA62" s="91" t="e">
        <f ca="1">INDEX(Übersetzung!$1:$1048576,
                 MATCH(SUBSTITUTE(CELL("adresse",AA62),"$",""),Übersetzung!$A:$A,0),
                 MATCH($CY$2,Übersetzung!$1:$1,0))</f>
        <v>#N/A</v>
      </c>
      <c r="AB62" s="91" t="e">
        <f ca="1">INDEX(Übersetzung!$1:$1048576,
                 MATCH(SUBSTITUTE(CELL("adresse",AB62),"$",""),Übersetzung!$A:$A,0),
                 MATCH($CY$2,Übersetzung!$1:$1,0))</f>
        <v>#N/A</v>
      </c>
      <c r="AC62" s="91" t="e">
        <f ca="1">INDEX(Übersetzung!$1:$1048576,
                 MATCH(SUBSTITUTE(CELL("adresse",AC62),"$",""),Übersetzung!$A:$A,0),
                 MATCH($CY$2,Übersetzung!$1:$1,0))</f>
        <v>#N/A</v>
      </c>
      <c r="AD62" s="91" t="e">
        <f ca="1">INDEX(Übersetzung!$1:$1048576,
                 MATCH(SUBSTITUTE(CELL("adresse",AD62),"$",""),Übersetzung!$A:$A,0),
                 MATCH($CY$2,Übersetzung!$1:$1,0))</f>
        <v>#N/A</v>
      </c>
      <c r="AE62" s="91" t="e">
        <f ca="1">INDEX(Übersetzung!$1:$1048576,
                 MATCH(SUBSTITUTE(CELL("adresse",AE62),"$",""),Übersetzung!$A:$A,0),
                 MATCH($CY$2,Übersetzung!$1:$1,0))</f>
        <v>#N/A</v>
      </c>
      <c r="AF62" s="91" t="e">
        <f ca="1">INDEX(Übersetzung!$1:$1048576,
                 MATCH(SUBSTITUTE(CELL("adresse",AF62),"$",""),Übersetzung!$A:$A,0),
                 MATCH($CY$2,Übersetzung!$1:$1,0))</f>
        <v>#N/A</v>
      </c>
      <c r="AG62" s="91" t="e">
        <f ca="1">INDEX(Übersetzung!$1:$1048576,
                 MATCH(SUBSTITUTE(CELL("adresse",AG62),"$",""),Übersetzung!$A:$A,0),
                 MATCH($CY$2,Übersetzung!$1:$1,0))</f>
        <v>#N/A</v>
      </c>
      <c r="AH62" s="91" t="e">
        <f ca="1">INDEX(Übersetzung!$1:$1048576,
                 MATCH(SUBSTITUTE(CELL("adresse",AH62),"$",""),Übersetzung!$A:$A,0),
                 MATCH($CY$2,Übersetzung!$1:$1,0))</f>
        <v>#N/A</v>
      </c>
      <c r="AI62" s="91" t="e">
        <f ca="1">INDEX(Übersetzung!$1:$1048576,
                 MATCH(SUBSTITUTE(CELL("adresse",AI62),"$",""),Übersetzung!$A:$A,0),
                 MATCH($CY$2,Übersetzung!$1:$1,0))</f>
        <v>#N/A</v>
      </c>
      <c r="AJ62" s="91" t="e">
        <f ca="1">INDEX(Übersetzung!$1:$1048576,
                 MATCH(SUBSTITUTE(CELL("adresse",AJ62),"$",""),Übersetzung!$A:$A,0),
                 MATCH($CY$2,Übersetzung!$1:$1,0))</f>
        <v>#N/A</v>
      </c>
      <c r="AK62" s="91" t="e">
        <f ca="1">INDEX(Übersetzung!$1:$1048576,
                 MATCH(SUBSTITUTE(CELL("adresse",AK62),"$",""),Übersetzung!$A:$A,0),
                 MATCH($CY$2,Übersetzung!$1:$1,0))</f>
        <v>#N/A</v>
      </c>
      <c r="AL62" s="91" t="e">
        <f ca="1">INDEX(Übersetzung!$1:$1048576,
                 MATCH(SUBSTITUTE(CELL("adresse",AL62),"$",""),Übersetzung!$A:$A,0),
                 MATCH($CY$2,Übersetzung!$1:$1,0))</f>
        <v>#N/A</v>
      </c>
      <c r="AM62" s="91" t="e">
        <f ca="1">INDEX(Übersetzung!$1:$1048576,
                 MATCH(SUBSTITUTE(CELL("adresse",AM62),"$",""),Übersetzung!$A:$A,0),
                 MATCH($CY$2,Übersetzung!$1:$1,0))</f>
        <v>#N/A</v>
      </c>
      <c r="AN62" s="91" t="e">
        <f ca="1">INDEX(Übersetzung!$1:$1048576,
                 MATCH(SUBSTITUTE(CELL("adresse",AN62),"$",""),Übersetzung!$A:$A,0),
                 MATCH($CY$2,Übersetzung!$1:$1,0))</f>
        <v>#N/A</v>
      </c>
      <c r="AO62" s="91" t="e">
        <f ca="1">INDEX(Übersetzung!$1:$1048576,
                 MATCH(SUBSTITUTE(CELL("adresse",AO62),"$",""),Übersetzung!$A:$A,0),
                 MATCH($CY$2,Übersetzung!$1:$1,0))</f>
        <v>#N/A</v>
      </c>
      <c r="AP62" s="91" t="e">
        <f ca="1">INDEX(Übersetzung!$1:$1048576,
                 MATCH(SUBSTITUTE(CELL("adresse",AP62),"$",""),Übersetzung!$A:$A,0),
                 MATCH($CY$2,Übersetzung!$1:$1,0))</f>
        <v>#N/A</v>
      </c>
      <c r="AQ62" s="91" t="e">
        <f ca="1">INDEX(Übersetzung!$1:$1048576,
                 MATCH(SUBSTITUTE(CELL("adresse",AQ62),"$",""),Übersetzung!$A:$A,0),
                 MATCH($CY$2,Übersetzung!$1:$1,0))</f>
        <v>#N/A</v>
      </c>
      <c r="AR62" s="91" t="e">
        <f ca="1">INDEX(Übersetzung!$1:$1048576,
                 MATCH(SUBSTITUTE(CELL("adresse",AR62),"$",""),Übersetzung!$A:$A,0),
                 MATCH($CY$2,Übersetzung!$1:$1,0))</f>
        <v>#N/A</v>
      </c>
      <c r="AS62" s="91" t="e">
        <f ca="1">INDEX(Übersetzung!$1:$1048576,
                 MATCH(SUBSTITUTE(CELL("adresse",AS62),"$",""),Übersetzung!$A:$A,0),
                 MATCH($CY$2,Übersetzung!$1:$1,0))</f>
        <v>#N/A</v>
      </c>
      <c r="AT62" s="91" t="e">
        <f ca="1">INDEX(Übersetzung!$1:$1048576,
                 MATCH(SUBSTITUTE(CELL("adresse",AT62),"$",""),Übersetzung!$A:$A,0),
                 MATCH($CY$2,Übersetzung!$1:$1,0))</f>
        <v>#N/A</v>
      </c>
      <c r="AU62" s="91" t="e">
        <f ca="1">INDEX(Übersetzung!$1:$1048576,
                 MATCH(SUBSTITUTE(CELL("adresse",AU62),"$",""),Übersetzung!$A:$A,0),
                 MATCH($CY$2,Übersetzung!$1:$1,0))</f>
        <v>#N/A</v>
      </c>
      <c r="AV62" s="91" t="e">
        <f ca="1">INDEX(Übersetzung!$1:$1048576,
                 MATCH(SUBSTITUTE(CELL("adresse",AV62),"$",""),Übersetzung!$A:$A,0),
                 MATCH($CY$2,Übersetzung!$1:$1,0))</f>
        <v>#N/A</v>
      </c>
      <c r="AW62" s="92" t="e">
        <f ca="1">INDEX(Übersetzung!$1:$1048576,
                 MATCH(SUBSTITUTE(CELL("adresse",AW62),"$",""),Übersetzung!$A:$A,0),
                 MATCH($CY$2,Übersetzung!$1:$1,0))</f>
        <v>#N/A</v>
      </c>
      <c r="AX62" s="156" t="e">
        <f ca="1">INDEX(Übersetzung!$1:$1048576,
                 MATCH(SUBSTITUTE(CELL("adresse",AX62),"$",""),Übersetzung!$A:$A,0),
                 MATCH($CY$2,Übersetzung!$1:$1,0))</f>
        <v>#N/A</v>
      </c>
      <c r="AY62" s="91" t="e">
        <f ca="1">INDEX(Übersetzung!$1:$1048576,
                 MATCH(SUBSTITUTE(CELL("adresse",AY62),"$",""),Übersetzung!$A:$A,0),
                 MATCH($CY$2,Übersetzung!$1:$1,0))</f>
        <v>#N/A</v>
      </c>
      <c r="AZ62" s="91" t="e">
        <f ca="1">INDEX(Übersetzung!$1:$1048576,
                 MATCH(SUBSTITUTE(CELL("adresse",AZ62),"$",""),Übersetzung!$A:$A,0),
                 MATCH($CY$2,Übersetzung!$1:$1,0))</f>
        <v>#N/A</v>
      </c>
      <c r="BA62" s="91" t="e">
        <f ca="1">INDEX(Übersetzung!$1:$1048576,
                 MATCH(SUBSTITUTE(CELL("adresse",BA62),"$",""),Übersetzung!$A:$A,0),
                 MATCH($CY$2,Übersetzung!$1:$1,0))</f>
        <v>#N/A</v>
      </c>
      <c r="BB62" s="91" t="e">
        <f ca="1">INDEX(Übersetzung!$1:$1048576,
                 MATCH(SUBSTITUTE(CELL("adresse",BB62),"$",""),Übersetzung!$A:$A,0),
                 MATCH($CY$2,Übersetzung!$1:$1,0))</f>
        <v>#N/A</v>
      </c>
      <c r="BC62" s="91" t="e">
        <f ca="1">INDEX(Übersetzung!$1:$1048576,
                 MATCH(SUBSTITUTE(CELL("adresse",BC62),"$",""),Übersetzung!$A:$A,0),
                 MATCH($CY$2,Übersetzung!$1:$1,0))</f>
        <v>#N/A</v>
      </c>
      <c r="BD62" s="91" t="e">
        <f ca="1">INDEX(Übersetzung!$1:$1048576,
                 MATCH(SUBSTITUTE(CELL("adresse",BD62),"$",""),Übersetzung!$A:$A,0),
                 MATCH($CY$2,Übersetzung!$1:$1,0))</f>
        <v>#N/A</v>
      </c>
      <c r="BE62" s="91" t="e">
        <f ca="1">INDEX(Übersetzung!$1:$1048576,
                 MATCH(SUBSTITUTE(CELL("adresse",BE62),"$",""),Übersetzung!$A:$A,0),
                 MATCH($CY$2,Übersetzung!$1:$1,0))</f>
        <v>#N/A</v>
      </c>
      <c r="BF62" s="91" t="e">
        <f ca="1">INDEX(Übersetzung!$1:$1048576,
                 MATCH(SUBSTITUTE(CELL("adresse",BF62),"$",""),Übersetzung!$A:$A,0),
                 MATCH($CY$2,Übersetzung!$1:$1,0))</f>
        <v>#N/A</v>
      </c>
      <c r="BG62" s="91" t="e">
        <f ca="1">INDEX(Übersetzung!$1:$1048576,
                 MATCH(SUBSTITUTE(CELL("adresse",BG62),"$",""),Übersetzung!$A:$A,0),
                 MATCH($CY$2,Übersetzung!$1:$1,0))</f>
        <v>#N/A</v>
      </c>
      <c r="BH62" s="91" t="e">
        <f ca="1">INDEX(Übersetzung!$1:$1048576,
                 MATCH(SUBSTITUTE(CELL("adresse",BH62),"$",""),Übersetzung!$A:$A,0),
                 MATCH($CY$2,Übersetzung!$1:$1,0))</f>
        <v>#N/A</v>
      </c>
      <c r="BI62" s="91" t="e">
        <f ca="1">INDEX(Übersetzung!$1:$1048576,
                 MATCH(SUBSTITUTE(CELL("adresse",BI62),"$",""),Übersetzung!$A:$A,0),
                 MATCH($CY$2,Übersetzung!$1:$1,0))</f>
        <v>#N/A</v>
      </c>
      <c r="BJ62" s="91" t="e">
        <f ca="1">INDEX(Übersetzung!$1:$1048576,
                 MATCH(SUBSTITUTE(CELL("adresse",BJ62),"$",""),Übersetzung!$A:$A,0),
                 MATCH($CY$2,Übersetzung!$1:$1,0))</f>
        <v>#N/A</v>
      </c>
      <c r="BK62" s="91" t="e">
        <f ca="1">INDEX(Übersetzung!$1:$1048576,
                 MATCH(SUBSTITUTE(CELL("adresse",BK62),"$",""),Übersetzung!$A:$A,0),
                 MATCH($CY$2,Übersetzung!$1:$1,0))</f>
        <v>#N/A</v>
      </c>
      <c r="BL62" s="91" t="e">
        <f ca="1">INDEX(Übersetzung!$1:$1048576,
                 MATCH(SUBSTITUTE(CELL("adresse",BL62),"$",""),Übersetzung!$A:$A,0),
                 MATCH($CY$2,Übersetzung!$1:$1,0))</f>
        <v>#N/A</v>
      </c>
      <c r="BM62" s="91" t="e">
        <f ca="1">INDEX(Übersetzung!$1:$1048576,
                 MATCH(SUBSTITUTE(CELL("adresse",BM62),"$",""),Übersetzung!$A:$A,0),
                 MATCH($CY$2,Übersetzung!$1:$1,0))</f>
        <v>#N/A</v>
      </c>
      <c r="BN62" s="91" t="e">
        <f ca="1">INDEX(Übersetzung!$1:$1048576,
                 MATCH(SUBSTITUTE(CELL("adresse",BN62),"$",""),Übersetzung!$A:$A,0),
                 MATCH($CY$2,Übersetzung!$1:$1,0))</f>
        <v>#N/A</v>
      </c>
      <c r="BO62" s="91" t="e">
        <f ca="1">INDEX(Übersetzung!$1:$1048576,
                 MATCH(SUBSTITUTE(CELL("adresse",BO62),"$",""),Übersetzung!$A:$A,0),
                 MATCH($CY$2,Übersetzung!$1:$1,0))</f>
        <v>#N/A</v>
      </c>
      <c r="BP62" s="91" t="e">
        <f ca="1">INDEX(Übersetzung!$1:$1048576,
                 MATCH(SUBSTITUTE(CELL("adresse",BP62),"$",""),Übersetzung!$A:$A,0),
                 MATCH($CY$2,Übersetzung!$1:$1,0))</f>
        <v>#N/A</v>
      </c>
      <c r="BQ62" s="91" t="e">
        <f ca="1">INDEX(Übersetzung!$1:$1048576,
                 MATCH(SUBSTITUTE(CELL("adresse",BQ62),"$",""),Übersetzung!$A:$A,0),
                 MATCH($CY$2,Übersetzung!$1:$1,0))</f>
        <v>#N/A</v>
      </c>
      <c r="BR62" s="91" t="e">
        <f ca="1">INDEX(Übersetzung!$1:$1048576,
                 MATCH(SUBSTITUTE(CELL("adresse",BR62),"$",""),Übersetzung!$A:$A,0),
                 MATCH($CY$2,Übersetzung!$1:$1,0))</f>
        <v>#N/A</v>
      </c>
      <c r="BS62" s="91" t="e">
        <f ca="1">INDEX(Übersetzung!$1:$1048576,
                 MATCH(SUBSTITUTE(CELL("adresse",BS62),"$",""),Übersetzung!$A:$A,0),
                 MATCH($CY$2,Übersetzung!$1:$1,0))</f>
        <v>#N/A</v>
      </c>
      <c r="BT62" s="91" t="e">
        <f ca="1">INDEX(Übersetzung!$1:$1048576,
                 MATCH(SUBSTITUTE(CELL("adresse",BT62),"$",""),Übersetzung!$A:$A,0),
                 MATCH($CY$2,Übersetzung!$1:$1,0))</f>
        <v>#N/A</v>
      </c>
      <c r="BU62" s="91" t="e">
        <f ca="1">INDEX(Übersetzung!$1:$1048576,
                 MATCH(SUBSTITUTE(CELL("adresse",BU62),"$",""),Übersetzung!$A:$A,0),
                 MATCH($CY$2,Übersetzung!$1:$1,0))</f>
        <v>#N/A</v>
      </c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123"/>
      <c r="CT62" s="112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</row>
    <row r="63" spans="1:149" ht="3" customHeight="1">
      <c r="A63" s="111"/>
      <c r="B63" s="90" t="e">
        <f ca="1">INDEX(Übersetzung!$1:$1048576,
                 MATCH(SUBSTITUTE(CELL("adresse",B63),"$",""),Übersetzung!$A:$A,0),
                 MATCH($CY$2,Übersetzung!$1:$1,0))</f>
        <v>#N/A</v>
      </c>
      <c r="C63" s="91" t="e">
        <f ca="1">INDEX(Übersetzung!$1:$1048576,
                 MATCH(SUBSTITUTE(CELL("adresse",C63),"$",""),Übersetzung!$A:$A,0),
                 MATCH($CY$2,Übersetzung!$1:$1,0))</f>
        <v>#N/A</v>
      </c>
      <c r="D63" s="91" t="e">
        <f ca="1">INDEX(Übersetzung!$1:$1048576,
                 MATCH(SUBSTITUTE(CELL("adresse",D63),"$",""),Übersetzung!$A:$A,0),
                 MATCH($CY$2,Übersetzung!$1:$1,0))</f>
        <v>#N/A</v>
      </c>
      <c r="E63" s="91" t="e">
        <f ca="1">INDEX(Übersetzung!$1:$1048576,
                 MATCH(SUBSTITUTE(CELL("adresse",E63),"$",""),Übersetzung!$A:$A,0),
                 MATCH($CY$2,Übersetzung!$1:$1,0))</f>
        <v>#N/A</v>
      </c>
      <c r="F63" s="91" t="e">
        <f ca="1">INDEX(Übersetzung!$1:$1048576,
                 MATCH(SUBSTITUTE(CELL("adresse",F63),"$",""),Übersetzung!$A:$A,0),
                 MATCH($CY$2,Übersetzung!$1:$1,0))</f>
        <v>#N/A</v>
      </c>
      <c r="G63" s="91" t="e">
        <f ca="1">INDEX(Übersetzung!$1:$1048576,
                 MATCH(SUBSTITUTE(CELL("adresse",G63),"$",""),Übersetzung!$A:$A,0),
                 MATCH($CY$2,Übersetzung!$1:$1,0))</f>
        <v>#N/A</v>
      </c>
      <c r="H63" s="91" t="e">
        <f ca="1">INDEX(Übersetzung!$1:$1048576,
                 MATCH(SUBSTITUTE(CELL("adresse",H63),"$",""),Übersetzung!$A:$A,0),
                 MATCH($CY$2,Übersetzung!$1:$1,0))</f>
        <v>#N/A</v>
      </c>
      <c r="I63" s="91" t="e">
        <f ca="1">INDEX(Übersetzung!$1:$1048576,
                 MATCH(SUBSTITUTE(CELL("adresse",I63),"$",""),Übersetzung!$A:$A,0),
                 MATCH($CY$2,Übersetzung!$1:$1,0))</f>
        <v>#N/A</v>
      </c>
      <c r="J63" s="91" t="e">
        <f ca="1">INDEX(Übersetzung!$1:$1048576,
                 MATCH(SUBSTITUTE(CELL("adresse",J63),"$",""),Übersetzung!$A:$A,0),
                 MATCH($CY$2,Übersetzung!$1:$1,0))</f>
        <v>#N/A</v>
      </c>
      <c r="K63" s="91" t="e">
        <f ca="1">INDEX(Übersetzung!$1:$1048576,
                 MATCH(SUBSTITUTE(CELL("adresse",K63),"$",""),Übersetzung!$A:$A,0),
                 MATCH($CY$2,Übersetzung!$1:$1,0))</f>
        <v>#N/A</v>
      </c>
      <c r="L63" s="91" t="e">
        <f ca="1">INDEX(Übersetzung!$1:$1048576,
                 MATCH(SUBSTITUTE(CELL("adresse",L63),"$",""),Übersetzung!$A:$A,0),
                 MATCH($CY$2,Übersetzung!$1:$1,0))</f>
        <v>#N/A</v>
      </c>
      <c r="M63" s="91" t="e">
        <f ca="1">INDEX(Übersetzung!$1:$1048576,
                 MATCH(SUBSTITUTE(CELL("adresse",M63),"$",""),Übersetzung!$A:$A,0),
                 MATCH($CY$2,Übersetzung!$1:$1,0))</f>
        <v>#N/A</v>
      </c>
      <c r="N63" s="91" t="e">
        <f ca="1">INDEX(Übersetzung!$1:$1048576,
                 MATCH(SUBSTITUTE(CELL("adresse",N63),"$",""),Übersetzung!$A:$A,0),
                 MATCH($CY$2,Übersetzung!$1:$1,0))</f>
        <v>#N/A</v>
      </c>
      <c r="O63" s="91" t="e">
        <f ca="1">INDEX(Übersetzung!$1:$1048576,
                 MATCH(SUBSTITUTE(CELL("adresse",O63),"$",""),Übersetzung!$A:$A,0),
                 MATCH($CY$2,Übersetzung!$1:$1,0))</f>
        <v>#N/A</v>
      </c>
      <c r="P63" s="91" t="e">
        <f ca="1">INDEX(Übersetzung!$1:$1048576,
                 MATCH(SUBSTITUTE(CELL("adresse",P63),"$",""),Übersetzung!$A:$A,0),
                 MATCH($CY$2,Übersetzung!$1:$1,0))</f>
        <v>#N/A</v>
      </c>
      <c r="Q63" s="91" t="e">
        <f ca="1">INDEX(Übersetzung!$1:$1048576,
                 MATCH(SUBSTITUTE(CELL("adresse",Q63),"$",""),Übersetzung!$A:$A,0),
                 MATCH($CY$2,Übersetzung!$1:$1,0))</f>
        <v>#N/A</v>
      </c>
      <c r="R63" s="91" t="e">
        <f ca="1">INDEX(Übersetzung!$1:$1048576,
                 MATCH(SUBSTITUTE(CELL("adresse",R63),"$",""),Übersetzung!$A:$A,0),
                 MATCH($CY$2,Übersetzung!$1:$1,0))</f>
        <v>#N/A</v>
      </c>
      <c r="S63" s="91" t="e">
        <f ca="1">INDEX(Übersetzung!$1:$1048576,
                 MATCH(SUBSTITUTE(CELL("adresse",S63),"$",""),Übersetzung!$A:$A,0),
                 MATCH($CY$2,Übersetzung!$1:$1,0))</f>
        <v>#N/A</v>
      </c>
      <c r="T63" s="91" t="e">
        <f ca="1">INDEX(Übersetzung!$1:$1048576,
                 MATCH(SUBSTITUTE(CELL("adresse",T63),"$",""),Übersetzung!$A:$A,0),
                 MATCH($CY$2,Übersetzung!$1:$1,0))</f>
        <v>#N/A</v>
      </c>
      <c r="U63" s="91" t="e">
        <f ca="1">INDEX(Übersetzung!$1:$1048576,
                 MATCH(SUBSTITUTE(CELL("adresse",U63),"$",""),Übersetzung!$A:$A,0),
                 MATCH($CY$2,Übersetzung!$1:$1,0))</f>
        <v>#N/A</v>
      </c>
      <c r="V63" s="91" t="e">
        <f ca="1">INDEX(Übersetzung!$1:$1048576,
                 MATCH(SUBSTITUTE(CELL("adresse",V63),"$",""),Übersetzung!$A:$A,0),
                 MATCH($CY$2,Übersetzung!$1:$1,0))</f>
        <v>#N/A</v>
      </c>
      <c r="W63" s="91" t="e">
        <f ca="1">INDEX(Übersetzung!$1:$1048576,
                 MATCH(SUBSTITUTE(CELL("adresse",W63),"$",""),Übersetzung!$A:$A,0),
                 MATCH($CY$2,Übersetzung!$1:$1,0))</f>
        <v>#N/A</v>
      </c>
      <c r="X63" s="91" t="e">
        <f ca="1">INDEX(Übersetzung!$1:$1048576,
                 MATCH(SUBSTITUTE(CELL("adresse",X63),"$",""),Übersetzung!$A:$A,0),
                 MATCH($CY$2,Übersetzung!$1:$1,0))</f>
        <v>#N/A</v>
      </c>
      <c r="Y63" s="91" t="e">
        <f ca="1">INDEX(Übersetzung!$1:$1048576,
                 MATCH(SUBSTITUTE(CELL("adresse",Y63),"$",""),Übersetzung!$A:$A,0),
                 MATCH($CY$2,Übersetzung!$1:$1,0))</f>
        <v>#N/A</v>
      </c>
      <c r="Z63" s="91" t="e">
        <f ca="1">INDEX(Übersetzung!$1:$1048576,
                 MATCH(SUBSTITUTE(CELL("adresse",Z63),"$",""),Übersetzung!$A:$A,0),
                 MATCH($CY$2,Übersetzung!$1:$1,0))</f>
        <v>#N/A</v>
      </c>
      <c r="AA63" s="91" t="e">
        <f ca="1">INDEX(Übersetzung!$1:$1048576,
                 MATCH(SUBSTITUTE(CELL("adresse",AA63),"$",""),Übersetzung!$A:$A,0),
                 MATCH($CY$2,Übersetzung!$1:$1,0))</f>
        <v>#N/A</v>
      </c>
      <c r="AB63" s="91" t="e">
        <f ca="1">INDEX(Übersetzung!$1:$1048576,
                 MATCH(SUBSTITUTE(CELL("adresse",AB63),"$",""),Übersetzung!$A:$A,0),
                 MATCH($CY$2,Übersetzung!$1:$1,0))</f>
        <v>#N/A</v>
      </c>
      <c r="AC63" s="91" t="e">
        <f ca="1">INDEX(Übersetzung!$1:$1048576,
                 MATCH(SUBSTITUTE(CELL("adresse",AC63),"$",""),Übersetzung!$A:$A,0),
                 MATCH($CY$2,Übersetzung!$1:$1,0))</f>
        <v>#N/A</v>
      </c>
      <c r="AD63" s="91" t="e">
        <f ca="1">INDEX(Übersetzung!$1:$1048576,
                 MATCH(SUBSTITUTE(CELL("adresse",AD63),"$",""),Übersetzung!$A:$A,0),
                 MATCH($CY$2,Übersetzung!$1:$1,0))</f>
        <v>#N/A</v>
      </c>
      <c r="AE63" s="91" t="e">
        <f ca="1">INDEX(Übersetzung!$1:$1048576,
                 MATCH(SUBSTITUTE(CELL("adresse",AE63),"$",""),Übersetzung!$A:$A,0),
                 MATCH($CY$2,Übersetzung!$1:$1,0))</f>
        <v>#N/A</v>
      </c>
      <c r="AF63" s="91" t="e">
        <f ca="1">INDEX(Übersetzung!$1:$1048576,
                 MATCH(SUBSTITUTE(CELL("adresse",AF63),"$",""),Übersetzung!$A:$A,0),
                 MATCH($CY$2,Übersetzung!$1:$1,0))</f>
        <v>#N/A</v>
      </c>
      <c r="AG63" s="91" t="e">
        <f ca="1">INDEX(Übersetzung!$1:$1048576,
                 MATCH(SUBSTITUTE(CELL("adresse",AG63),"$",""),Übersetzung!$A:$A,0),
                 MATCH($CY$2,Übersetzung!$1:$1,0))</f>
        <v>#N/A</v>
      </c>
      <c r="AH63" s="91" t="e">
        <f ca="1">INDEX(Übersetzung!$1:$1048576,
                 MATCH(SUBSTITUTE(CELL("adresse",AH63),"$",""),Übersetzung!$A:$A,0),
                 MATCH($CY$2,Übersetzung!$1:$1,0))</f>
        <v>#N/A</v>
      </c>
      <c r="AI63" s="91" t="e">
        <f ca="1">INDEX(Übersetzung!$1:$1048576,
                 MATCH(SUBSTITUTE(CELL("adresse",AI63),"$",""),Übersetzung!$A:$A,0),
                 MATCH($CY$2,Übersetzung!$1:$1,0))</f>
        <v>#N/A</v>
      </c>
      <c r="AJ63" s="91" t="e">
        <f ca="1">INDEX(Übersetzung!$1:$1048576,
                 MATCH(SUBSTITUTE(CELL("adresse",AJ63),"$",""),Übersetzung!$A:$A,0),
                 MATCH($CY$2,Übersetzung!$1:$1,0))</f>
        <v>#N/A</v>
      </c>
      <c r="AK63" s="91" t="e">
        <f ca="1">INDEX(Übersetzung!$1:$1048576,
                 MATCH(SUBSTITUTE(CELL("adresse",AK63),"$",""),Übersetzung!$A:$A,0),
                 MATCH($CY$2,Übersetzung!$1:$1,0))</f>
        <v>#N/A</v>
      </c>
      <c r="AL63" s="91" t="e">
        <f ca="1">INDEX(Übersetzung!$1:$1048576,
                 MATCH(SUBSTITUTE(CELL("adresse",AL63),"$",""),Übersetzung!$A:$A,0),
                 MATCH($CY$2,Übersetzung!$1:$1,0))</f>
        <v>#N/A</v>
      </c>
      <c r="AM63" s="91" t="e">
        <f ca="1">INDEX(Übersetzung!$1:$1048576,
                 MATCH(SUBSTITUTE(CELL("adresse",AM63),"$",""),Übersetzung!$A:$A,0),
                 MATCH($CY$2,Übersetzung!$1:$1,0))</f>
        <v>#N/A</v>
      </c>
      <c r="AN63" s="91" t="e">
        <f ca="1">INDEX(Übersetzung!$1:$1048576,
                 MATCH(SUBSTITUTE(CELL("adresse",AN63),"$",""),Übersetzung!$A:$A,0),
                 MATCH($CY$2,Übersetzung!$1:$1,0))</f>
        <v>#N/A</v>
      </c>
      <c r="AO63" s="91" t="e">
        <f ca="1">INDEX(Übersetzung!$1:$1048576,
                 MATCH(SUBSTITUTE(CELL("adresse",AO63),"$",""),Übersetzung!$A:$A,0),
                 MATCH($CY$2,Übersetzung!$1:$1,0))</f>
        <v>#N/A</v>
      </c>
      <c r="AP63" s="91" t="e">
        <f ca="1">INDEX(Übersetzung!$1:$1048576,
                 MATCH(SUBSTITUTE(CELL("adresse",AP63),"$",""),Übersetzung!$A:$A,0),
                 MATCH($CY$2,Übersetzung!$1:$1,0))</f>
        <v>#N/A</v>
      </c>
      <c r="AQ63" s="91" t="e">
        <f ca="1">INDEX(Übersetzung!$1:$1048576,
                 MATCH(SUBSTITUTE(CELL("adresse",AQ63),"$",""),Übersetzung!$A:$A,0),
                 MATCH($CY$2,Übersetzung!$1:$1,0))</f>
        <v>#N/A</v>
      </c>
      <c r="AR63" s="91" t="e">
        <f ca="1">INDEX(Übersetzung!$1:$1048576,
                 MATCH(SUBSTITUTE(CELL("adresse",AR63),"$",""),Übersetzung!$A:$A,0),
                 MATCH($CY$2,Übersetzung!$1:$1,0))</f>
        <v>#N/A</v>
      </c>
      <c r="AS63" s="91" t="e">
        <f ca="1">INDEX(Übersetzung!$1:$1048576,
                 MATCH(SUBSTITUTE(CELL("adresse",AS63),"$",""),Übersetzung!$A:$A,0),
                 MATCH($CY$2,Übersetzung!$1:$1,0))</f>
        <v>#N/A</v>
      </c>
      <c r="AT63" s="91" t="e">
        <f ca="1">INDEX(Übersetzung!$1:$1048576,
                 MATCH(SUBSTITUTE(CELL("adresse",AT63),"$",""),Übersetzung!$A:$A,0),
                 MATCH($CY$2,Übersetzung!$1:$1,0))</f>
        <v>#N/A</v>
      </c>
      <c r="AU63" s="91" t="e">
        <f ca="1">INDEX(Übersetzung!$1:$1048576,
                 MATCH(SUBSTITUTE(CELL("adresse",AU63),"$",""),Übersetzung!$A:$A,0),
                 MATCH($CY$2,Übersetzung!$1:$1,0))</f>
        <v>#N/A</v>
      </c>
      <c r="AV63" s="91" t="e">
        <f ca="1">INDEX(Übersetzung!$1:$1048576,
                 MATCH(SUBSTITUTE(CELL("adresse",AV63),"$",""),Übersetzung!$A:$A,0),
                 MATCH($CY$2,Übersetzung!$1:$1,0))</f>
        <v>#N/A</v>
      </c>
      <c r="AW63" s="92" t="e">
        <f ca="1">INDEX(Übersetzung!$1:$1048576,
                 MATCH(SUBSTITUTE(CELL("adresse",AW63),"$",""),Übersetzung!$A:$A,0),
                 MATCH($CY$2,Übersetzung!$1:$1,0))</f>
        <v>#N/A</v>
      </c>
      <c r="AX63" s="156" t="e">
        <f ca="1">INDEX(Übersetzung!$1:$1048576,
                 MATCH(SUBSTITUTE(CELL("adresse",AX63),"$",""),Übersetzung!$A:$A,0),
                 MATCH($CY$2,Übersetzung!$1:$1,0))</f>
        <v>#N/A</v>
      </c>
      <c r="AY63" s="91" t="e">
        <f ca="1">INDEX(Übersetzung!$1:$1048576,
                 MATCH(SUBSTITUTE(CELL("adresse",AY63),"$",""),Übersetzung!$A:$A,0),
                 MATCH($CY$2,Übersetzung!$1:$1,0))</f>
        <v>#N/A</v>
      </c>
      <c r="AZ63" s="91" t="e">
        <f ca="1">INDEX(Übersetzung!$1:$1048576,
                 MATCH(SUBSTITUTE(CELL("adresse",AZ63),"$",""),Übersetzung!$A:$A,0),
                 MATCH($CY$2,Übersetzung!$1:$1,0))</f>
        <v>#N/A</v>
      </c>
      <c r="BA63" s="91" t="e">
        <f ca="1">INDEX(Übersetzung!$1:$1048576,
                 MATCH(SUBSTITUTE(CELL("adresse",BA63),"$",""),Übersetzung!$A:$A,0),
                 MATCH($CY$2,Übersetzung!$1:$1,0))</f>
        <v>#N/A</v>
      </c>
      <c r="BB63" s="91" t="e">
        <f ca="1">INDEX(Übersetzung!$1:$1048576,
                 MATCH(SUBSTITUTE(CELL("adresse",BB63),"$",""),Übersetzung!$A:$A,0),
                 MATCH($CY$2,Übersetzung!$1:$1,0))</f>
        <v>#N/A</v>
      </c>
      <c r="BC63" s="91" t="e">
        <f ca="1">INDEX(Übersetzung!$1:$1048576,
                 MATCH(SUBSTITUTE(CELL("adresse",BC63),"$",""),Übersetzung!$A:$A,0),
                 MATCH($CY$2,Übersetzung!$1:$1,0))</f>
        <v>#N/A</v>
      </c>
      <c r="BD63" s="91" t="e">
        <f ca="1">INDEX(Übersetzung!$1:$1048576,
                 MATCH(SUBSTITUTE(CELL("adresse",BD63),"$",""),Übersetzung!$A:$A,0),
                 MATCH($CY$2,Übersetzung!$1:$1,0))</f>
        <v>#N/A</v>
      </c>
      <c r="BE63" s="91" t="e">
        <f ca="1">INDEX(Übersetzung!$1:$1048576,
                 MATCH(SUBSTITUTE(CELL("adresse",BE63),"$",""),Übersetzung!$A:$A,0),
                 MATCH($CY$2,Übersetzung!$1:$1,0))</f>
        <v>#N/A</v>
      </c>
      <c r="BF63" s="91" t="e">
        <f ca="1">INDEX(Übersetzung!$1:$1048576,
                 MATCH(SUBSTITUTE(CELL("adresse",BF63),"$",""),Übersetzung!$A:$A,0),
                 MATCH($CY$2,Übersetzung!$1:$1,0))</f>
        <v>#N/A</v>
      </c>
      <c r="BG63" s="91" t="e">
        <f ca="1">INDEX(Übersetzung!$1:$1048576,
                 MATCH(SUBSTITUTE(CELL("adresse",BG63),"$",""),Übersetzung!$A:$A,0),
                 MATCH($CY$2,Übersetzung!$1:$1,0))</f>
        <v>#N/A</v>
      </c>
      <c r="BH63" s="91" t="e">
        <f ca="1">INDEX(Übersetzung!$1:$1048576,
                 MATCH(SUBSTITUTE(CELL("adresse",BH63),"$",""),Übersetzung!$A:$A,0),
                 MATCH($CY$2,Übersetzung!$1:$1,0))</f>
        <v>#N/A</v>
      </c>
      <c r="BI63" s="91" t="e">
        <f ca="1">INDEX(Übersetzung!$1:$1048576,
                 MATCH(SUBSTITUTE(CELL("adresse",BI63),"$",""),Übersetzung!$A:$A,0),
                 MATCH($CY$2,Übersetzung!$1:$1,0))</f>
        <v>#N/A</v>
      </c>
      <c r="BJ63" s="91" t="e">
        <f ca="1">INDEX(Übersetzung!$1:$1048576,
                 MATCH(SUBSTITUTE(CELL("adresse",BJ63),"$",""),Übersetzung!$A:$A,0),
                 MATCH($CY$2,Übersetzung!$1:$1,0))</f>
        <v>#N/A</v>
      </c>
      <c r="BK63" s="91" t="e">
        <f ca="1">INDEX(Übersetzung!$1:$1048576,
                 MATCH(SUBSTITUTE(CELL("adresse",BK63),"$",""),Übersetzung!$A:$A,0),
                 MATCH($CY$2,Übersetzung!$1:$1,0))</f>
        <v>#N/A</v>
      </c>
      <c r="BL63" s="91" t="e">
        <f ca="1">INDEX(Übersetzung!$1:$1048576,
                 MATCH(SUBSTITUTE(CELL("adresse",BL63),"$",""),Übersetzung!$A:$A,0),
                 MATCH($CY$2,Übersetzung!$1:$1,0))</f>
        <v>#N/A</v>
      </c>
      <c r="BM63" s="91" t="e">
        <f ca="1">INDEX(Übersetzung!$1:$1048576,
                 MATCH(SUBSTITUTE(CELL("adresse",BM63),"$",""),Übersetzung!$A:$A,0),
                 MATCH($CY$2,Übersetzung!$1:$1,0))</f>
        <v>#N/A</v>
      </c>
      <c r="BN63" s="91" t="e">
        <f ca="1">INDEX(Übersetzung!$1:$1048576,
                 MATCH(SUBSTITUTE(CELL("adresse",BN63),"$",""),Übersetzung!$A:$A,0),
                 MATCH($CY$2,Übersetzung!$1:$1,0))</f>
        <v>#N/A</v>
      </c>
      <c r="BO63" s="91" t="e">
        <f ca="1">INDEX(Übersetzung!$1:$1048576,
                 MATCH(SUBSTITUTE(CELL("adresse",BO63),"$",""),Übersetzung!$A:$A,0),
                 MATCH($CY$2,Übersetzung!$1:$1,0))</f>
        <v>#N/A</v>
      </c>
      <c r="BP63" s="91" t="e">
        <f ca="1">INDEX(Übersetzung!$1:$1048576,
                 MATCH(SUBSTITUTE(CELL("adresse",BP63),"$",""),Übersetzung!$A:$A,0),
                 MATCH($CY$2,Übersetzung!$1:$1,0))</f>
        <v>#N/A</v>
      </c>
      <c r="BQ63" s="91" t="e">
        <f ca="1">INDEX(Übersetzung!$1:$1048576,
                 MATCH(SUBSTITUTE(CELL("adresse",BQ63),"$",""),Übersetzung!$A:$A,0),
                 MATCH($CY$2,Übersetzung!$1:$1,0))</f>
        <v>#N/A</v>
      </c>
      <c r="BR63" s="91" t="e">
        <f ca="1">INDEX(Übersetzung!$1:$1048576,
                 MATCH(SUBSTITUTE(CELL("adresse",BR63),"$",""),Übersetzung!$A:$A,0),
                 MATCH($CY$2,Übersetzung!$1:$1,0))</f>
        <v>#N/A</v>
      </c>
      <c r="BS63" s="91" t="e">
        <f ca="1">INDEX(Übersetzung!$1:$1048576,
                 MATCH(SUBSTITUTE(CELL("adresse",BS63),"$",""),Übersetzung!$A:$A,0),
                 MATCH($CY$2,Übersetzung!$1:$1,0))</f>
        <v>#N/A</v>
      </c>
      <c r="BT63" s="91" t="e">
        <f ca="1">INDEX(Übersetzung!$1:$1048576,
                 MATCH(SUBSTITUTE(CELL("adresse",BT63),"$",""),Übersetzung!$A:$A,0),
                 MATCH($CY$2,Übersetzung!$1:$1,0))</f>
        <v>#N/A</v>
      </c>
      <c r="BU63" s="91" t="e">
        <f ca="1">INDEX(Übersetzung!$1:$1048576,
                 MATCH(SUBSTITUTE(CELL("adresse",BU63),"$",""),Übersetzung!$A:$A,0),
                 MATCH($CY$2,Übersetzung!$1:$1,0))</f>
        <v>#N/A</v>
      </c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123"/>
      <c r="CT63" s="112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</row>
    <row r="64" spans="1:149" ht="3" customHeight="1">
      <c r="A64" s="111"/>
      <c r="B64" s="90" t="e">
        <f ca="1">INDEX(Übersetzung!$1:$1048576,
                 MATCH(SUBSTITUTE(CELL("adresse",B64),"$",""),Übersetzung!$A:$A,0),
                 MATCH($CY$2,Übersetzung!$1:$1,0))</f>
        <v>#N/A</v>
      </c>
      <c r="C64" s="91" t="e">
        <f ca="1">INDEX(Übersetzung!$1:$1048576,
                 MATCH(SUBSTITUTE(CELL("adresse",C64),"$",""),Übersetzung!$A:$A,0),
                 MATCH($CY$2,Übersetzung!$1:$1,0))</f>
        <v>#N/A</v>
      </c>
      <c r="D64" s="91" t="e">
        <f ca="1">INDEX(Übersetzung!$1:$1048576,
                 MATCH(SUBSTITUTE(CELL("adresse",D64),"$",""),Übersetzung!$A:$A,0),
                 MATCH($CY$2,Übersetzung!$1:$1,0))</f>
        <v>#N/A</v>
      </c>
      <c r="E64" s="91" t="e">
        <f ca="1">INDEX(Übersetzung!$1:$1048576,
                 MATCH(SUBSTITUTE(CELL("adresse",E64),"$",""),Übersetzung!$A:$A,0),
                 MATCH($CY$2,Übersetzung!$1:$1,0))</f>
        <v>#N/A</v>
      </c>
      <c r="F64" s="91" t="e">
        <f ca="1">INDEX(Übersetzung!$1:$1048576,
                 MATCH(SUBSTITUTE(CELL("adresse",F64),"$",""),Übersetzung!$A:$A,0),
                 MATCH($CY$2,Übersetzung!$1:$1,0))</f>
        <v>#N/A</v>
      </c>
      <c r="G64" s="91" t="e">
        <f ca="1">INDEX(Übersetzung!$1:$1048576,
                 MATCH(SUBSTITUTE(CELL("adresse",G64),"$",""),Übersetzung!$A:$A,0),
                 MATCH($CY$2,Übersetzung!$1:$1,0))</f>
        <v>#N/A</v>
      </c>
      <c r="H64" s="91" t="e">
        <f ca="1">INDEX(Übersetzung!$1:$1048576,
                 MATCH(SUBSTITUTE(CELL("adresse",H64),"$",""),Übersetzung!$A:$A,0),
                 MATCH($CY$2,Übersetzung!$1:$1,0))</f>
        <v>#N/A</v>
      </c>
      <c r="I64" s="91" t="e">
        <f ca="1">INDEX(Übersetzung!$1:$1048576,
                 MATCH(SUBSTITUTE(CELL("adresse",I64),"$",""),Übersetzung!$A:$A,0),
                 MATCH($CY$2,Übersetzung!$1:$1,0))</f>
        <v>#N/A</v>
      </c>
      <c r="J64" s="91" t="e">
        <f ca="1">INDEX(Übersetzung!$1:$1048576,
                 MATCH(SUBSTITUTE(CELL("adresse",J64),"$",""),Übersetzung!$A:$A,0),
                 MATCH($CY$2,Übersetzung!$1:$1,0))</f>
        <v>#N/A</v>
      </c>
      <c r="K64" s="91" t="e">
        <f ca="1">INDEX(Übersetzung!$1:$1048576,
                 MATCH(SUBSTITUTE(CELL("adresse",K64),"$",""),Übersetzung!$A:$A,0),
                 MATCH($CY$2,Übersetzung!$1:$1,0))</f>
        <v>#N/A</v>
      </c>
      <c r="L64" s="91" t="e">
        <f ca="1">INDEX(Übersetzung!$1:$1048576,
                 MATCH(SUBSTITUTE(CELL("adresse",L64),"$",""),Übersetzung!$A:$A,0),
                 MATCH($CY$2,Übersetzung!$1:$1,0))</f>
        <v>#N/A</v>
      </c>
      <c r="M64" s="91" t="e">
        <f ca="1">INDEX(Übersetzung!$1:$1048576,
                 MATCH(SUBSTITUTE(CELL("adresse",M64),"$",""),Übersetzung!$A:$A,0),
                 MATCH($CY$2,Übersetzung!$1:$1,0))</f>
        <v>#N/A</v>
      </c>
      <c r="N64" s="91" t="e">
        <f ca="1">INDEX(Übersetzung!$1:$1048576,
                 MATCH(SUBSTITUTE(CELL("adresse",N64),"$",""),Übersetzung!$A:$A,0),
                 MATCH($CY$2,Übersetzung!$1:$1,0))</f>
        <v>#N/A</v>
      </c>
      <c r="O64" s="91" t="e">
        <f ca="1">INDEX(Übersetzung!$1:$1048576,
                 MATCH(SUBSTITUTE(CELL("adresse",O64),"$",""),Übersetzung!$A:$A,0),
                 MATCH($CY$2,Übersetzung!$1:$1,0))</f>
        <v>#N/A</v>
      </c>
      <c r="P64" s="91" t="e">
        <f ca="1">INDEX(Übersetzung!$1:$1048576,
                 MATCH(SUBSTITUTE(CELL("adresse",P64),"$",""),Übersetzung!$A:$A,0),
                 MATCH($CY$2,Übersetzung!$1:$1,0))</f>
        <v>#N/A</v>
      </c>
      <c r="Q64" s="91" t="e">
        <f ca="1">INDEX(Übersetzung!$1:$1048576,
                 MATCH(SUBSTITUTE(CELL("adresse",Q64),"$",""),Übersetzung!$A:$A,0),
                 MATCH($CY$2,Übersetzung!$1:$1,0))</f>
        <v>#N/A</v>
      </c>
      <c r="R64" s="91" t="e">
        <f ca="1">INDEX(Übersetzung!$1:$1048576,
                 MATCH(SUBSTITUTE(CELL("adresse",R64),"$",""),Übersetzung!$A:$A,0),
                 MATCH($CY$2,Übersetzung!$1:$1,0))</f>
        <v>#N/A</v>
      </c>
      <c r="S64" s="91" t="e">
        <f ca="1">INDEX(Übersetzung!$1:$1048576,
                 MATCH(SUBSTITUTE(CELL("adresse",S64),"$",""),Übersetzung!$A:$A,0),
                 MATCH($CY$2,Übersetzung!$1:$1,0))</f>
        <v>#N/A</v>
      </c>
      <c r="T64" s="91" t="e">
        <f ca="1">INDEX(Übersetzung!$1:$1048576,
                 MATCH(SUBSTITUTE(CELL("adresse",T64),"$",""),Übersetzung!$A:$A,0),
                 MATCH($CY$2,Übersetzung!$1:$1,0))</f>
        <v>#N/A</v>
      </c>
      <c r="U64" s="91" t="e">
        <f ca="1">INDEX(Übersetzung!$1:$1048576,
                 MATCH(SUBSTITUTE(CELL("adresse",U64),"$",""),Übersetzung!$A:$A,0),
                 MATCH($CY$2,Übersetzung!$1:$1,0))</f>
        <v>#N/A</v>
      </c>
      <c r="V64" s="91" t="e">
        <f ca="1">INDEX(Übersetzung!$1:$1048576,
                 MATCH(SUBSTITUTE(CELL("adresse",V64),"$",""),Übersetzung!$A:$A,0),
                 MATCH($CY$2,Übersetzung!$1:$1,0))</f>
        <v>#N/A</v>
      </c>
      <c r="W64" s="91" t="e">
        <f ca="1">INDEX(Übersetzung!$1:$1048576,
                 MATCH(SUBSTITUTE(CELL("adresse",W64),"$",""),Übersetzung!$A:$A,0),
                 MATCH($CY$2,Übersetzung!$1:$1,0))</f>
        <v>#N/A</v>
      </c>
      <c r="X64" s="91" t="e">
        <f ca="1">INDEX(Übersetzung!$1:$1048576,
                 MATCH(SUBSTITUTE(CELL("adresse",X64),"$",""),Übersetzung!$A:$A,0),
                 MATCH($CY$2,Übersetzung!$1:$1,0))</f>
        <v>#N/A</v>
      </c>
      <c r="Y64" s="91" t="e">
        <f ca="1">INDEX(Übersetzung!$1:$1048576,
                 MATCH(SUBSTITUTE(CELL("adresse",Y64),"$",""),Übersetzung!$A:$A,0),
                 MATCH($CY$2,Übersetzung!$1:$1,0))</f>
        <v>#N/A</v>
      </c>
      <c r="Z64" s="91" t="e">
        <f ca="1">INDEX(Übersetzung!$1:$1048576,
                 MATCH(SUBSTITUTE(CELL("adresse",Z64),"$",""),Übersetzung!$A:$A,0),
                 MATCH($CY$2,Übersetzung!$1:$1,0))</f>
        <v>#N/A</v>
      </c>
      <c r="AA64" s="91" t="e">
        <f ca="1">INDEX(Übersetzung!$1:$1048576,
                 MATCH(SUBSTITUTE(CELL("adresse",AA64),"$",""),Übersetzung!$A:$A,0),
                 MATCH($CY$2,Übersetzung!$1:$1,0))</f>
        <v>#N/A</v>
      </c>
      <c r="AB64" s="91" t="e">
        <f ca="1">INDEX(Übersetzung!$1:$1048576,
                 MATCH(SUBSTITUTE(CELL("adresse",AB64),"$",""),Übersetzung!$A:$A,0),
                 MATCH($CY$2,Übersetzung!$1:$1,0))</f>
        <v>#N/A</v>
      </c>
      <c r="AC64" s="91" t="e">
        <f ca="1">INDEX(Übersetzung!$1:$1048576,
                 MATCH(SUBSTITUTE(CELL("adresse",AC64),"$",""),Übersetzung!$A:$A,0),
                 MATCH($CY$2,Übersetzung!$1:$1,0))</f>
        <v>#N/A</v>
      </c>
      <c r="AD64" s="91" t="e">
        <f ca="1">INDEX(Übersetzung!$1:$1048576,
                 MATCH(SUBSTITUTE(CELL("adresse",AD64),"$",""),Übersetzung!$A:$A,0),
                 MATCH($CY$2,Übersetzung!$1:$1,0))</f>
        <v>#N/A</v>
      </c>
      <c r="AE64" s="91" t="e">
        <f ca="1">INDEX(Übersetzung!$1:$1048576,
                 MATCH(SUBSTITUTE(CELL("adresse",AE64),"$",""),Übersetzung!$A:$A,0),
                 MATCH($CY$2,Übersetzung!$1:$1,0))</f>
        <v>#N/A</v>
      </c>
      <c r="AF64" s="91" t="e">
        <f ca="1">INDEX(Übersetzung!$1:$1048576,
                 MATCH(SUBSTITUTE(CELL("adresse",AF64),"$",""),Übersetzung!$A:$A,0),
                 MATCH($CY$2,Übersetzung!$1:$1,0))</f>
        <v>#N/A</v>
      </c>
      <c r="AG64" s="91" t="e">
        <f ca="1">INDEX(Übersetzung!$1:$1048576,
                 MATCH(SUBSTITUTE(CELL("adresse",AG64),"$",""),Übersetzung!$A:$A,0),
                 MATCH($CY$2,Übersetzung!$1:$1,0))</f>
        <v>#N/A</v>
      </c>
      <c r="AH64" s="91" t="e">
        <f ca="1">INDEX(Übersetzung!$1:$1048576,
                 MATCH(SUBSTITUTE(CELL("adresse",AH64),"$",""),Übersetzung!$A:$A,0),
                 MATCH($CY$2,Übersetzung!$1:$1,0))</f>
        <v>#N/A</v>
      </c>
      <c r="AI64" s="91" t="e">
        <f ca="1">INDEX(Übersetzung!$1:$1048576,
                 MATCH(SUBSTITUTE(CELL("adresse",AI64),"$",""),Übersetzung!$A:$A,0),
                 MATCH($CY$2,Übersetzung!$1:$1,0))</f>
        <v>#N/A</v>
      </c>
      <c r="AJ64" s="91" t="e">
        <f ca="1">INDEX(Übersetzung!$1:$1048576,
                 MATCH(SUBSTITUTE(CELL("adresse",AJ64),"$",""),Übersetzung!$A:$A,0),
                 MATCH($CY$2,Übersetzung!$1:$1,0))</f>
        <v>#N/A</v>
      </c>
      <c r="AK64" s="91" t="e">
        <f ca="1">INDEX(Übersetzung!$1:$1048576,
                 MATCH(SUBSTITUTE(CELL("adresse",AK64),"$",""),Übersetzung!$A:$A,0),
                 MATCH($CY$2,Übersetzung!$1:$1,0))</f>
        <v>#N/A</v>
      </c>
      <c r="AL64" s="91" t="e">
        <f ca="1">INDEX(Übersetzung!$1:$1048576,
                 MATCH(SUBSTITUTE(CELL("adresse",AL64),"$",""),Übersetzung!$A:$A,0),
                 MATCH($CY$2,Übersetzung!$1:$1,0))</f>
        <v>#N/A</v>
      </c>
      <c r="AM64" s="91" t="e">
        <f ca="1">INDEX(Übersetzung!$1:$1048576,
                 MATCH(SUBSTITUTE(CELL("adresse",AM64),"$",""),Übersetzung!$A:$A,0),
                 MATCH($CY$2,Übersetzung!$1:$1,0))</f>
        <v>#N/A</v>
      </c>
      <c r="AN64" s="91" t="e">
        <f ca="1">INDEX(Übersetzung!$1:$1048576,
                 MATCH(SUBSTITUTE(CELL("adresse",AN64),"$",""),Übersetzung!$A:$A,0),
                 MATCH($CY$2,Übersetzung!$1:$1,0))</f>
        <v>#N/A</v>
      </c>
      <c r="AO64" s="91" t="e">
        <f ca="1">INDEX(Übersetzung!$1:$1048576,
                 MATCH(SUBSTITUTE(CELL("adresse",AO64),"$",""),Übersetzung!$A:$A,0),
                 MATCH($CY$2,Übersetzung!$1:$1,0))</f>
        <v>#N/A</v>
      </c>
      <c r="AP64" s="91" t="e">
        <f ca="1">INDEX(Übersetzung!$1:$1048576,
                 MATCH(SUBSTITUTE(CELL("adresse",AP64),"$",""),Übersetzung!$A:$A,0),
                 MATCH($CY$2,Übersetzung!$1:$1,0))</f>
        <v>#N/A</v>
      </c>
      <c r="AQ64" s="91" t="e">
        <f ca="1">INDEX(Übersetzung!$1:$1048576,
                 MATCH(SUBSTITUTE(CELL("adresse",AQ64),"$",""),Übersetzung!$A:$A,0),
                 MATCH($CY$2,Übersetzung!$1:$1,0))</f>
        <v>#N/A</v>
      </c>
      <c r="AR64" s="91" t="e">
        <f ca="1">INDEX(Übersetzung!$1:$1048576,
                 MATCH(SUBSTITUTE(CELL("adresse",AR64),"$",""),Übersetzung!$A:$A,0),
                 MATCH($CY$2,Übersetzung!$1:$1,0))</f>
        <v>#N/A</v>
      </c>
      <c r="AS64" s="91" t="e">
        <f ca="1">INDEX(Übersetzung!$1:$1048576,
                 MATCH(SUBSTITUTE(CELL("adresse",AS64),"$",""),Übersetzung!$A:$A,0),
                 MATCH($CY$2,Übersetzung!$1:$1,0))</f>
        <v>#N/A</v>
      </c>
      <c r="AT64" s="91" t="e">
        <f ca="1">INDEX(Übersetzung!$1:$1048576,
                 MATCH(SUBSTITUTE(CELL("adresse",AT64),"$",""),Übersetzung!$A:$A,0),
                 MATCH($CY$2,Übersetzung!$1:$1,0))</f>
        <v>#N/A</v>
      </c>
      <c r="AU64" s="91" t="e">
        <f ca="1">INDEX(Übersetzung!$1:$1048576,
                 MATCH(SUBSTITUTE(CELL("adresse",AU64),"$",""),Übersetzung!$A:$A,0),
                 MATCH($CY$2,Übersetzung!$1:$1,0))</f>
        <v>#N/A</v>
      </c>
      <c r="AV64" s="91" t="e">
        <f ca="1">INDEX(Übersetzung!$1:$1048576,
                 MATCH(SUBSTITUTE(CELL("adresse",AV64),"$",""),Übersetzung!$A:$A,0),
                 MATCH($CY$2,Übersetzung!$1:$1,0))</f>
        <v>#N/A</v>
      </c>
      <c r="AW64" s="92" t="e">
        <f ca="1">INDEX(Übersetzung!$1:$1048576,
                 MATCH(SUBSTITUTE(CELL("adresse",AW64),"$",""),Übersetzung!$A:$A,0),
                 MATCH($CY$2,Übersetzung!$1:$1,0))</f>
        <v>#N/A</v>
      </c>
      <c r="AX64" s="156" t="e">
        <f ca="1">INDEX(Übersetzung!$1:$1048576,
                 MATCH(SUBSTITUTE(CELL("adresse",AX64),"$",""),Übersetzung!$A:$A,0),
                 MATCH($CY$2,Übersetzung!$1:$1,0))</f>
        <v>#N/A</v>
      </c>
      <c r="AY64" s="91" t="e">
        <f ca="1">INDEX(Übersetzung!$1:$1048576,
                 MATCH(SUBSTITUTE(CELL("adresse",AY64),"$",""),Übersetzung!$A:$A,0),
                 MATCH($CY$2,Übersetzung!$1:$1,0))</f>
        <v>#N/A</v>
      </c>
      <c r="AZ64" s="91" t="e">
        <f ca="1">INDEX(Übersetzung!$1:$1048576,
                 MATCH(SUBSTITUTE(CELL("adresse",AZ64),"$",""),Übersetzung!$A:$A,0),
                 MATCH($CY$2,Übersetzung!$1:$1,0))</f>
        <v>#N/A</v>
      </c>
      <c r="BA64" s="91" t="e">
        <f ca="1">INDEX(Übersetzung!$1:$1048576,
                 MATCH(SUBSTITUTE(CELL("adresse",BA64),"$",""),Übersetzung!$A:$A,0),
                 MATCH($CY$2,Übersetzung!$1:$1,0))</f>
        <v>#N/A</v>
      </c>
      <c r="BB64" s="91" t="e">
        <f ca="1">INDEX(Übersetzung!$1:$1048576,
                 MATCH(SUBSTITUTE(CELL("adresse",BB64),"$",""),Übersetzung!$A:$A,0),
                 MATCH($CY$2,Übersetzung!$1:$1,0))</f>
        <v>#N/A</v>
      </c>
      <c r="BC64" s="91" t="e">
        <f ca="1">INDEX(Übersetzung!$1:$1048576,
                 MATCH(SUBSTITUTE(CELL("adresse",BC64),"$",""),Übersetzung!$A:$A,0),
                 MATCH($CY$2,Übersetzung!$1:$1,0))</f>
        <v>#N/A</v>
      </c>
      <c r="BD64" s="91" t="e">
        <f ca="1">INDEX(Übersetzung!$1:$1048576,
                 MATCH(SUBSTITUTE(CELL("adresse",BD64),"$",""),Übersetzung!$A:$A,0),
                 MATCH($CY$2,Übersetzung!$1:$1,0))</f>
        <v>#N/A</v>
      </c>
      <c r="BE64" s="91" t="e">
        <f ca="1">INDEX(Übersetzung!$1:$1048576,
                 MATCH(SUBSTITUTE(CELL("adresse",BE64),"$",""),Übersetzung!$A:$A,0),
                 MATCH($CY$2,Übersetzung!$1:$1,0))</f>
        <v>#N/A</v>
      </c>
      <c r="BF64" s="91" t="e">
        <f ca="1">INDEX(Übersetzung!$1:$1048576,
                 MATCH(SUBSTITUTE(CELL("adresse",BF64),"$",""),Übersetzung!$A:$A,0),
                 MATCH($CY$2,Übersetzung!$1:$1,0))</f>
        <v>#N/A</v>
      </c>
      <c r="BG64" s="91" t="e">
        <f ca="1">INDEX(Übersetzung!$1:$1048576,
                 MATCH(SUBSTITUTE(CELL("adresse",BG64),"$",""),Übersetzung!$A:$A,0),
                 MATCH($CY$2,Übersetzung!$1:$1,0))</f>
        <v>#N/A</v>
      </c>
      <c r="BH64" s="91" t="e">
        <f ca="1">INDEX(Übersetzung!$1:$1048576,
                 MATCH(SUBSTITUTE(CELL("adresse",BH64),"$",""),Übersetzung!$A:$A,0),
                 MATCH($CY$2,Übersetzung!$1:$1,0))</f>
        <v>#N/A</v>
      </c>
      <c r="BI64" s="91" t="e">
        <f ca="1">INDEX(Übersetzung!$1:$1048576,
                 MATCH(SUBSTITUTE(CELL("adresse",BI64),"$",""),Übersetzung!$A:$A,0),
                 MATCH($CY$2,Übersetzung!$1:$1,0))</f>
        <v>#N/A</v>
      </c>
      <c r="BJ64" s="91" t="e">
        <f ca="1">INDEX(Übersetzung!$1:$1048576,
                 MATCH(SUBSTITUTE(CELL("adresse",BJ64),"$",""),Übersetzung!$A:$A,0),
                 MATCH($CY$2,Übersetzung!$1:$1,0))</f>
        <v>#N/A</v>
      </c>
      <c r="BK64" s="91" t="e">
        <f ca="1">INDEX(Übersetzung!$1:$1048576,
                 MATCH(SUBSTITUTE(CELL("adresse",BK64),"$",""),Übersetzung!$A:$A,0),
                 MATCH($CY$2,Übersetzung!$1:$1,0))</f>
        <v>#N/A</v>
      </c>
      <c r="BL64" s="91" t="e">
        <f ca="1">INDEX(Übersetzung!$1:$1048576,
                 MATCH(SUBSTITUTE(CELL("adresse",BL64),"$",""),Übersetzung!$A:$A,0),
                 MATCH($CY$2,Übersetzung!$1:$1,0))</f>
        <v>#N/A</v>
      </c>
      <c r="BM64" s="91" t="e">
        <f ca="1">INDEX(Übersetzung!$1:$1048576,
                 MATCH(SUBSTITUTE(CELL("adresse",BM64),"$",""),Übersetzung!$A:$A,0),
                 MATCH($CY$2,Übersetzung!$1:$1,0))</f>
        <v>#N/A</v>
      </c>
      <c r="BN64" s="91" t="e">
        <f ca="1">INDEX(Übersetzung!$1:$1048576,
                 MATCH(SUBSTITUTE(CELL("adresse",BN64),"$",""),Übersetzung!$A:$A,0),
                 MATCH($CY$2,Übersetzung!$1:$1,0))</f>
        <v>#N/A</v>
      </c>
      <c r="BO64" s="91" t="e">
        <f ca="1">INDEX(Übersetzung!$1:$1048576,
                 MATCH(SUBSTITUTE(CELL("adresse",BO64),"$",""),Übersetzung!$A:$A,0),
                 MATCH($CY$2,Übersetzung!$1:$1,0))</f>
        <v>#N/A</v>
      </c>
      <c r="BP64" s="91" t="e">
        <f ca="1">INDEX(Übersetzung!$1:$1048576,
                 MATCH(SUBSTITUTE(CELL("adresse",BP64),"$",""),Übersetzung!$A:$A,0),
                 MATCH($CY$2,Übersetzung!$1:$1,0))</f>
        <v>#N/A</v>
      </c>
      <c r="BQ64" s="91" t="e">
        <f ca="1">INDEX(Übersetzung!$1:$1048576,
                 MATCH(SUBSTITUTE(CELL("adresse",BQ64),"$",""),Übersetzung!$A:$A,0),
                 MATCH($CY$2,Übersetzung!$1:$1,0))</f>
        <v>#N/A</v>
      </c>
      <c r="BR64" s="91" t="e">
        <f ca="1">INDEX(Übersetzung!$1:$1048576,
                 MATCH(SUBSTITUTE(CELL("adresse",BR64),"$",""),Übersetzung!$A:$A,0),
                 MATCH($CY$2,Übersetzung!$1:$1,0))</f>
        <v>#N/A</v>
      </c>
      <c r="BS64" s="91" t="e">
        <f ca="1">INDEX(Übersetzung!$1:$1048576,
                 MATCH(SUBSTITUTE(CELL("adresse",BS64),"$",""),Übersetzung!$A:$A,0),
                 MATCH($CY$2,Übersetzung!$1:$1,0))</f>
        <v>#N/A</v>
      </c>
      <c r="BT64" s="91" t="e">
        <f ca="1">INDEX(Übersetzung!$1:$1048576,
                 MATCH(SUBSTITUTE(CELL("adresse",BT64),"$",""),Übersetzung!$A:$A,0),
                 MATCH($CY$2,Übersetzung!$1:$1,0))</f>
        <v>#N/A</v>
      </c>
      <c r="BU64" s="91" t="e">
        <f ca="1">INDEX(Übersetzung!$1:$1048576,
                 MATCH(SUBSTITUTE(CELL("adresse",BU64),"$",""),Übersetzung!$A:$A,0),
                 MATCH($CY$2,Übersetzung!$1:$1,0))</f>
        <v>#N/A</v>
      </c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123"/>
      <c r="CT64" s="112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</row>
    <row r="65" spans="1:149" ht="3" customHeight="1">
      <c r="A65" s="111"/>
      <c r="B65" s="186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6"/>
      <c r="AX65" s="250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3"/>
      <c r="CT65" s="112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</row>
    <row r="66" spans="1:149" ht="3" customHeight="1">
      <c r="A66" s="111"/>
      <c r="B66" s="187" t="s">
        <v>711</v>
      </c>
      <c r="C66" s="64"/>
      <c r="D66" s="64"/>
      <c r="E66" s="64"/>
      <c r="F66" s="64"/>
      <c r="G66" s="64"/>
      <c r="H66" s="94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6"/>
      <c r="T66" s="193" t="s">
        <v>0</v>
      </c>
      <c r="U66" s="64"/>
      <c r="V66" s="64"/>
      <c r="W66" s="64"/>
      <c r="X66" s="64"/>
      <c r="Y66" s="64"/>
      <c r="Z66" s="64" t="s">
        <v>714</v>
      </c>
      <c r="AA66" s="64"/>
      <c r="AB66" s="64"/>
      <c r="AC66" s="64"/>
      <c r="AD66" s="64"/>
      <c r="AE66" s="93"/>
      <c r="AF66" s="177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9"/>
      <c r="AR66" s="190" t="s">
        <v>1</v>
      </c>
      <c r="AS66" s="190"/>
      <c r="AT66" s="190"/>
      <c r="AU66" s="190"/>
      <c r="AV66" s="190"/>
      <c r="AW66" s="192"/>
      <c r="AX66" s="193" t="s">
        <v>719</v>
      </c>
      <c r="AY66" s="64"/>
      <c r="AZ66" s="64"/>
      <c r="BA66" s="64"/>
      <c r="BB66" s="64"/>
      <c r="BC66" s="64"/>
      <c r="BD66" s="177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9"/>
      <c r="BP66" s="64" t="s">
        <v>5</v>
      </c>
      <c r="BQ66" s="64"/>
      <c r="BR66" s="64"/>
      <c r="BS66" s="64"/>
      <c r="BT66" s="64"/>
      <c r="BU66" s="64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3"/>
      <c r="CT66" s="112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</row>
    <row r="67" spans="1:149" ht="3" customHeight="1">
      <c r="A67" s="111"/>
      <c r="B67" s="187"/>
      <c r="C67" s="64"/>
      <c r="D67" s="64"/>
      <c r="E67" s="64"/>
      <c r="F67" s="64"/>
      <c r="G67" s="64"/>
      <c r="H67" s="97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9"/>
      <c r="T67" s="193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93"/>
      <c r="AF67" s="180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2"/>
      <c r="AR67" s="190"/>
      <c r="AS67" s="190"/>
      <c r="AT67" s="190"/>
      <c r="AU67" s="190"/>
      <c r="AV67" s="190"/>
      <c r="AW67" s="192"/>
      <c r="AX67" s="193"/>
      <c r="AY67" s="64"/>
      <c r="AZ67" s="64"/>
      <c r="BA67" s="64"/>
      <c r="BB67" s="64"/>
      <c r="BC67" s="64"/>
      <c r="BD67" s="180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2"/>
      <c r="BP67" s="64"/>
      <c r="BQ67" s="64"/>
      <c r="BR67" s="64"/>
      <c r="BS67" s="64"/>
      <c r="BT67" s="64"/>
      <c r="BU67" s="64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3"/>
      <c r="CT67" s="112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</row>
    <row r="68" spans="1:149" ht="3" customHeight="1">
      <c r="A68" s="111"/>
      <c r="B68" s="187"/>
      <c r="C68" s="64"/>
      <c r="D68" s="64"/>
      <c r="E68" s="64"/>
      <c r="F68" s="64"/>
      <c r="G68" s="64"/>
      <c r="H68" s="97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9"/>
      <c r="T68" s="193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93"/>
      <c r="AF68" s="180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2"/>
      <c r="AR68" s="190"/>
      <c r="AS68" s="190"/>
      <c r="AT68" s="190"/>
      <c r="AU68" s="190"/>
      <c r="AV68" s="190"/>
      <c r="AW68" s="192"/>
      <c r="AX68" s="193"/>
      <c r="AY68" s="64"/>
      <c r="AZ68" s="64"/>
      <c r="BA68" s="64"/>
      <c r="BB68" s="64"/>
      <c r="BC68" s="64"/>
      <c r="BD68" s="180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2"/>
      <c r="BP68" s="64"/>
      <c r="BQ68" s="64"/>
      <c r="BR68" s="64"/>
      <c r="BS68" s="64"/>
      <c r="BT68" s="64"/>
      <c r="BU68" s="64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3"/>
      <c r="CT68" s="112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</row>
    <row r="69" spans="1:149" ht="3" customHeight="1">
      <c r="A69" s="111"/>
      <c r="B69" s="187"/>
      <c r="C69" s="64"/>
      <c r="D69" s="64"/>
      <c r="E69" s="64"/>
      <c r="F69" s="64"/>
      <c r="G69" s="64"/>
      <c r="H69" s="97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  <c r="T69" s="193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93"/>
      <c r="AF69" s="180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2"/>
      <c r="AR69" s="190"/>
      <c r="AS69" s="190"/>
      <c r="AT69" s="190"/>
      <c r="AU69" s="190"/>
      <c r="AV69" s="190"/>
      <c r="AW69" s="192"/>
      <c r="AX69" s="193"/>
      <c r="AY69" s="64"/>
      <c r="AZ69" s="64"/>
      <c r="BA69" s="64"/>
      <c r="BB69" s="64"/>
      <c r="BC69" s="64"/>
      <c r="BD69" s="180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2"/>
      <c r="BP69" s="64"/>
      <c r="BQ69" s="64"/>
      <c r="BR69" s="64"/>
      <c r="BS69" s="64"/>
      <c r="BT69" s="64"/>
      <c r="BU69" s="64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3"/>
      <c r="CT69" s="112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</row>
    <row r="70" spans="1:149" ht="3" customHeight="1">
      <c r="A70" s="111"/>
      <c r="B70" s="187"/>
      <c r="C70" s="64"/>
      <c r="D70" s="64"/>
      <c r="E70" s="64"/>
      <c r="F70" s="64"/>
      <c r="G70" s="64"/>
      <c r="H70" s="100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2"/>
      <c r="T70" s="193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93"/>
      <c r="AF70" s="183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5"/>
      <c r="AR70" s="190"/>
      <c r="AS70" s="190"/>
      <c r="AT70" s="190"/>
      <c r="AU70" s="190"/>
      <c r="AV70" s="190"/>
      <c r="AW70" s="192"/>
      <c r="AX70" s="193"/>
      <c r="AY70" s="64"/>
      <c r="AZ70" s="64"/>
      <c r="BA70" s="64"/>
      <c r="BB70" s="64"/>
      <c r="BC70" s="64"/>
      <c r="BD70" s="183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5"/>
      <c r="BP70" s="64"/>
      <c r="BQ70" s="64"/>
      <c r="BR70" s="64"/>
      <c r="BS70" s="64"/>
      <c r="BT70" s="64"/>
      <c r="BU70" s="64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3"/>
      <c r="CT70" s="112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</row>
    <row r="71" spans="1:149" ht="3" customHeight="1">
      <c r="A71" s="111"/>
      <c r="B71" s="103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5"/>
      <c r="AX71" s="173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3"/>
      <c r="CT71" s="112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</row>
    <row r="72" spans="1:149" ht="3" customHeight="1">
      <c r="A72" s="111"/>
      <c r="B72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Working height at BDC</v>
      </c>
      <c r="C72" s="88" t="e">
        <f ca="1">INDEX(Übersetzung!$1:$1048576,
                 MATCH(SUBSTITUTE(CELL("adresse",C72),"$",""),Übersetzung!$A:$A,0),
                 MATCH($CY$2,Übersetzung!$1:$1,0))</f>
        <v>#N/A</v>
      </c>
      <c r="D72" s="88" t="e">
        <f ca="1">INDEX(Übersetzung!$1:$1048576,
                 MATCH(SUBSTITUTE(CELL("adresse",D72),"$",""),Übersetzung!$A:$A,0),
                 MATCH($CY$2,Übersetzung!$1:$1,0))</f>
        <v>#N/A</v>
      </c>
      <c r="E72" s="88" t="e">
        <f ca="1">INDEX(Übersetzung!$1:$1048576,
                 MATCH(SUBSTITUTE(CELL("adresse",E72),"$",""),Übersetzung!$A:$A,0),
                 MATCH($CY$2,Übersetzung!$1:$1,0))</f>
        <v>#N/A</v>
      </c>
      <c r="F72" s="88" t="e">
        <f ca="1">INDEX(Übersetzung!$1:$1048576,
                 MATCH(SUBSTITUTE(CELL("adresse",F72),"$",""),Übersetzung!$A:$A,0),
                 MATCH($CY$2,Übersetzung!$1:$1,0))</f>
        <v>#N/A</v>
      </c>
      <c r="G72" s="88" t="e">
        <f ca="1">INDEX(Übersetzung!$1:$1048576,
                 MATCH(SUBSTITUTE(CELL("adresse",G72),"$",""),Übersetzung!$A:$A,0),
                 MATCH($CY$2,Übersetzung!$1:$1,0))</f>
        <v>#N/A</v>
      </c>
      <c r="H72" s="88" t="e">
        <f ca="1">INDEX(Übersetzung!$1:$1048576,
                 MATCH(SUBSTITUTE(CELL("adresse",H72),"$",""),Übersetzung!$A:$A,0),
                 MATCH($CY$2,Übersetzung!$1:$1,0))</f>
        <v>#N/A</v>
      </c>
      <c r="I72" s="88" t="e">
        <f ca="1">INDEX(Übersetzung!$1:$1048576,
                 MATCH(SUBSTITUTE(CELL("adresse",I72),"$",""),Übersetzung!$A:$A,0),
                 MATCH($CY$2,Übersetzung!$1:$1,0))</f>
        <v>#N/A</v>
      </c>
      <c r="J72" s="88" t="e">
        <f ca="1">INDEX(Übersetzung!$1:$1048576,
                 MATCH(SUBSTITUTE(CELL("adresse",J72),"$",""),Übersetzung!$A:$A,0),
                 MATCH($CY$2,Übersetzung!$1:$1,0))</f>
        <v>#N/A</v>
      </c>
      <c r="K72" s="88" t="e">
        <f ca="1">INDEX(Übersetzung!$1:$1048576,
                 MATCH(SUBSTITUTE(CELL("adresse",K72),"$",""),Übersetzung!$A:$A,0),
                 MATCH($CY$2,Übersetzung!$1:$1,0))</f>
        <v>#N/A</v>
      </c>
      <c r="L72" s="88" t="e">
        <f ca="1">INDEX(Übersetzung!$1:$1048576,
                 MATCH(SUBSTITUTE(CELL("adresse",L72),"$",""),Übersetzung!$A:$A,0),
                 MATCH($CY$2,Übersetzung!$1:$1,0))</f>
        <v>#N/A</v>
      </c>
      <c r="M72" s="88" t="e">
        <f ca="1">INDEX(Übersetzung!$1:$1048576,
                 MATCH(SUBSTITUTE(CELL("adresse",M72),"$",""),Übersetzung!$A:$A,0),
                 MATCH($CY$2,Übersetzung!$1:$1,0))</f>
        <v>#N/A</v>
      </c>
      <c r="N72" s="88" t="e">
        <f ca="1">INDEX(Übersetzung!$1:$1048576,
                 MATCH(SUBSTITUTE(CELL("adresse",N72),"$",""),Übersetzung!$A:$A,0),
                 MATCH($CY$2,Übersetzung!$1:$1,0))</f>
        <v>#N/A</v>
      </c>
      <c r="O72" s="88" t="e">
        <f ca="1">INDEX(Übersetzung!$1:$1048576,
                 MATCH(SUBSTITUTE(CELL("adresse",O72),"$",""),Übersetzung!$A:$A,0),
                 MATCH($CY$2,Übersetzung!$1:$1,0))</f>
        <v>#N/A</v>
      </c>
      <c r="P72" s="88" t="e">
        <f ca="1">INDEX(Übersetzung!$1:$1048576,
                 MATCH(SUBSTITUTE(CELL("adresse",P72),"$",""),Übersetzung!$A:$A,0),
                 MATCH($CY$2,Übersetzung!$1:$1,0))</f>
        <v>#N/A</v>
      </c>
      <c r="Q72" s="88" t="e">
        <f ca="1">INDEX(Übersetzung!$1:$1048576,
                 MATCH(SUBSTITUTE(CELL("adresse",Q72),"$",""),Übersetzung!$A:$A,0),
                 MATCH($CY$2,Übersetzung!$1:$1,0))</f>
        <v>#N/A</v>
      </c>
      <c r="R72" s="88" t="e">
        <f ca="1">INDEX(Übersetzung!$1:$1048576,
                 MATCH(SUBSTITUTE(CELL("adresse",R72),"$",""),Übersetzung!$A:$A,0),
                 MATCH($CY$2,Übersetzung!$1:$1,0))</f>
        <v>#N/A</v>
      </c>
      <c r="S72" s="88" t="e">
        <f ca="1">INDEX(Übersetzung!$1:$1048576,
                 MATCH(SUBSTITUTE(CELL("adresse",S72),"$",""),Übersetzung!$A:$A,0),
                 MATCH($CY$2,Übersetzung!$1:$1,0))</f>
        <v>#N/A</v>
      </c>
      <c r="T72" s="88" t="e">
        <f ca="1">INDEX(Übersetzung!$1:$1048576,
                 MATCH(SUBSTITUTE(CELL("adresse",T72),"$",""),Übersetzung!$A:$A,0),
                 MATCH($CY$2,Übersetzung!$1:$1,0))</f>
        <v>#N/A</v>
      </c>
      <c r="U72" s="88" t="e">
        <f ca="1">INDEX(Übersetzung!$1:$1048576,
                 MATCH(SUBSTITUTE(CELL("adresse",U72),"$",""),Übersetzung!$A:$A,0),
                 MATCH($CY$2,Übersetzung!$1:$1,0))</f>
        <v>#N/A</v>
      </c>
      <c r="V72" s="88" t="e">
        <f ca="1">INDEX(Übersetzung!$1:$1048576,
                 MATCH(SUBSTITUTE(CELL("adresse",V72),"$",""),Übersetzung!$A:$A,0),
                 MATCH($CY$2,Übersetzung!$1:$1,0))</f>
        <v>#N/A</v>
      </c>
      <c r="W72" s="88" t="e">
        <f ca="1">INDEX(Übersetzung!$1:$1048576,
                 MATCH(SUBSTITUTE(CELL("adresse",W72),"$",""),Übersetzung!$A:$A,0),
                 MATCH($CY$2,Übersetzung!$1:$1,0))</f>
        <v>#N/A</v>
      </c>
      <c r="X72" s="88" t="e">
        <f ca="1">INDEX(Übersetzung!$1:$1048576,
                 MATCH(SUBSTITUTE(CELL("adresse",X72),"$",""),Übersetzung!$A:$A,0),
                 MATCH($CY$2,Übersetzung!$1:$1,0))</f>
        <v>#N/A</v>
      </c>
      <c r="Y72" s="89" t="e">
        <f ca="1">INDEX(Übersetzung!$1:$1048576,
                 MATCH(SUBSTITUTE(CELL("adresse",Y72),"$",""),Übersetzung!$A:$A,0),
                 MATCH($CY$2,Übersetzung!$1:$1,0))</f>
        <v>#N/A</v>
      </c>
      <c r="Z72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Eccentric radius</v>
      </c>
      <c r="AA72" s="88" t="e">
        <f ca="1">INDEX(Übersetzung!$1:$1048576,
                 MATCH(SUBSTITUTE(CELL("adresse",AA72),"$",""),Übersetzung!$A:$A,0),
                 MATCH($CY$2,Übersetzung!$1:$1,0))</f>
        <v>#N/A</v>
      </c>
      <c r="AB72" s="88" t="e">
        <f ca="1">INDEX(Übersetzung!$1:$1048576,
                 MATCH(SUBSTITUTE(CELL("adresse",AB72),"$",""),Übersetzung!$A:$A,0),
                 MATCH($CY$2,Übersetzung!$1:$1,0))</f>
        <v>#N/A</v>
      </c>
      <c r="AC72" s="88" t="e">
        <f ca="1">INDEX(Übersetzung!$1:$1048576,
                 MATCH(SUBSTITUTE(CELL("adresse",AC72),"$",""),Übersetzung!$A:$A,0),
                 MATCH($CY$2,Übersetzung!$1:$1,0))</f>
        <v>#N/A</v>
      </c>
      <c r="AD72" s="88" t="e">
        <f ca="1">INDEX(Übersetzung!$1:$1048576,
                 MATCH(SUBSTITUTE(CELL("adresse",AD72),"$",""),Übersetzung!$A:$A,0),
                 MATCH($CY$2,Übersetzung!$1:$1,0))</f>
        <v>#N/A</v>
      </c>
      <c r="AE72" s="88" t="e">
        <f ca="1">INDEX(Übersetzung!$1:$1048576,
                 MATCH(SUBSTITUTE(CELL("adresse",AE72),"$",""),Übersetzung!$A:$A,0),
                 MATCH($CY$2,Übersetzung!$1:$1,0))</f>
        <v>#N/A</v>
      </c>
      <c r="AF72" s="88" t="e">
        <f ca="1">INDEX(Übersetzung!$1:$1048576,
                 MATCH(SUBSTITUTE(CELL("adresse",AF72),"$",""),Übersetzung!$A:$A,0),
                 MATCH($CY$2,Übersetzung!$1:$1,0))</f>
        <v>#N/A</v>
      </c>
      <c r="AG72" s="88" t="e">
        <f ca="1">INDEX(Übersetzung!$1:$1048576,
                 MATCH(SUBSTITUTE(CELL("adresse",AG72),"$",""),Übersetzung!$A:$A,0),
                 MATCH($CY$2,Übersetzung!$1:$1,0))</f>
        <v>#N/A</v>
      </c>
      <c r="AH72" s="88" t="e">
        <f ca="1">INDEX(Übersetzung!$1:$1048576,
                 MATCH(SUBSTITUTE(CELL("adresse",AH72),"$",""),Übersetzung!$A:$A,0),
                 MATCH($CY$2,Übersetzung!$1:$1,0))</f>
        <v>#N/A</v>
      </c>
      <c r="AI72" s="88" t="e">
        <f ca="1">INDEX(Übersetzung!$1:$1048576,
                 MATCH(SUBSTITUTE(CELL("adresse",AI72),"$",""),Übersetzung!$A:$A,0),
                 MATCH($CY$2,Übersetzung!$1:$1,0))</f>
        <v>#N/A</v>
      </c>
      <c r="AJ72" s="88" t="e">
        <f ca="1">INDEX(Übersetzung!$1:$1048576,
                 MATCH(SUBSTITUTE(CELL("adresse",AJ72),"$",""),Übersetzung!$A:$A,0),
                 MATCH($CY$2,Übersetzung!$1:$1,0))</f>
        <v>#N/A</v>
      </c>
      <c r="AK72" s="88" t="e">
        <f ca="1">INDEX(Übersetzung!$1:$1048576,
                 MATCH(SUBSTITUTE(CELL("adresse",AK72),"$",""),Übersetzung!$A:$A,0),
                 MATCH($CY$2,Übersetzung!$1:$1,0))</f>
        <v>#N/A</v>
      </c>
      <c r="AL72" s="88" t="e">
        <f ca="1">INDEX(Übersetzung!$1:$1048576,
                 MATCH(SUBSTITUTE(CELL("adresse",AL72),"$",""),Übersetzung!$A:$A,0),
                 MATCH($CY$2,Übersetzung!$1:$1,0))</f>
        <v>#N/A</v>
      </c>
      <c r="AM72" s="88" t="e">
        <f ca="1">INDEX(Übersetzung!$1:$1048576,
                 MATCH(SUBSTITUTE(CELL("adresse",AM72),"$",""),Übersetzung!$A:$A,0),
                 MATCH($CY$2,Übersetzung!$1:$1,0))</f>
        <v>#N/A</v>
      </c>
      <c r="AN72" s="88" t="e">
        <f ca="1">INDEX(Übersetzung!$1:$1048576,
                 MATCH(SUBSTITUTE(CELL("adresse",AN72),"$",""),Übersetzung!$A:$A,0),
                 MATCH($CY$2,Übersetzung!$1:$1,0))</f>
        <v>#N/A</v>
      </c>
      <c r="AO72" s="88" t="e">
        <f ca="1">INDEX(Übersetzung!$1:$1048576,
                 MATCH(SUBSTITUTE(CELL("adresse",AO72),"$",""),Übersetzung!$A:$A,0),
                 MATCH($CY$2,Übersetzung!$1:$1,0))</f>
        <v>#N/A</v>
      </c>
      <c r="AP72" s="88" t="e">
        <f ca="1">INDEX(Übersetzung!$1:$1048576,
                 MATCH(SUBSTITUTE(CELL("adresse",AP72),"$",""),Übersetzung!$A:$A,0),
                 MATCH($CY$2,Übersetzung!$1:$1,0))</f>
        <v>#N/A</v>
      </c>
      <c r="AQ72" s="88" t="e">
        <f ca="1">INDEX(Übersetzung!$1:$1048576,
                 MATCH(SUBSTITUTE(CELL("adresse",AQ72),"$",""),Übersetzung!$A:$A,0),
                 MATCH($CY$2,Übersetzung!$1:$1,0))</f>
        <v>#N/A</v>
      </c>
      <c r="AR72" s="88" t="e">
        <f ca="1">INDEX(Übersetzung!$1:$1048576,
                 MATCH(SUBSTITUTE(CELL("adresse",AR72),"$",""),Übersetzung!$A:$A,0),
                 MATCH($CY$2,Übersetzung!$1:$1,0))</f>
        <v>#N/A</v>
      </c>
      <c r="AS72" s="88" t="e">
        <f ca="1">INDEX(Übersetzung!$1:$1048576,
                 MATCH(SUBSTITUTE(CELL("adresse",AS72),"$",""),Übersetzung!$A:$A,0),
                 MATCH($CY$2,Übersetzung!$1:$1,0))</f>
        <v>#N/A</v>
      </c>
      <c r="AT72" s="88" t="e">
        <f ca="1">INDEX(Übersetzung!$1:$1048576,
                 MATCH(SUBSTITUTE(CELL("adresse",AT72),"$",""),Übersetzung!$A:$A,0),
                 MATCH($CY$2,Übersetzung!$1:$1,0))</f>
        <v>#N/A</v>
      </c>
      <c r="AU72" s="88" t="e">
        <f ca="1">INDEX(Übersetzung!$1:$1048576,
                 MATCH(SUBSTITUTE(CELL("adresse",AU72),"$",""),Übersetzung!$A:$A,0),
                 MATCH($CY$2,Übersetzung!$1:$1,0))</f>
        <v>#N/A</v>
      </c>
      <c r="AV72" s="88" t="e">
        <f ca="1">INDEX(Übersetzung!$1:$1048576,
                 MATCH(SUBSTITUTE(CELL("adresse",AV72),"$",""),Übersetzung!$A:$A,0),
                 MATCH($CY$2,Übersetzung!$1:$1,0))</f>
        <v>#N/A</v>
      </c>
      <c r="AW72" s="89" t="e">
        <f ca="1">INDEX(Übersetzung!$1:$1048576,
                 MATCH(SUBSTITUTE(CELL("adresse",AW72),"$",""),Übersetzung!$A:$A,0),
                 MATCH($CY$2,Übersetzung!$1:$1,0))</f>
        <v>#N/A</v>
      </c>
      <c r="AX72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Length of the connecting rod</v>
      </c>
      <c r="AY72" s="88" t="e">
        <f ca="1">INDEX(Übersetzung!$1:$1048576,
                 MATCH(SUBSTITUTE(CELL("adresse",AY72),"$",""),Übersetzung!$A:$A,0),
                 MATCH($CY$2,Übersetzung!$1:$1,0))</f>
        <v>#N/A</v>
      </c>
      <c r="AZ72" s="88" t="e">
        <f ca="1">INDEX(Übersetzung!$1:$1048576,
                 MATCH(SUBSTITUTE(CELL("adresse",AZ72),"$",""),Übersetzung!$A:$A,0),
                 MATCH($CY$2,Übersetzung!$1:$1,0))</f>
        <v>#N/A</v>
      </c>
      <c r="BA72" s="88" t="e">
        <f ca="1">INDEX(Übersetzung!$1:$1048576,
                 MATCH(SUBSTITUTE(CELL("adresse",BA72),"$",""),Übersetzung!$A:$A,0),
                 MATCH($CY$2,Übersetzung!$1:$1,0))</f>
        <v>#N/A</v>
      </c>
      <c r="BB72" s="88" t="e">
        <f ca="1">INDEX(Übersetzung!$1:$1048576,
                 MATCH(SUBSTITUTE(CELL("adresse",BB72),"$",""),Übersetzung!$A:$A,0),
                 MATCH($CY$2,Übersetzung!$1:$1,0))</f>
        <v>#N/A</v>
      </c>
      <c r="BC72" s="88" t="e">
        <f ca="1">INDEX(Übersetzung!$1:$1048576,
                 MATCH(SUBSTITUTE(CELL("adresse",BC72),"$",""),Übersetzung!$A:$A,0),
                 MATCH($CY$2,Übersetzung!$1:$1,0))</f>
        <v>#N/A</v>
      </c>
      <c r="BD72" s="88" t="e">
        <f ca="1">INDEX(Übersetzung!$1:$1048576,
                 MATCH(SUBSTITUTE(CELL("adresse",BD72),"$",""),Übersetzung!$A:$A,0),
                 MATCH($CY$2,Übersetzung!$1:$1,0))</f>
        <v>#N/A</v>
      </c>
      <c r="BE72" s="88" t="e">
        <f ca="1">INDEX(Übersetzung!$1:$1048576,
                 MATCH(SUBSTITUTE(CELL("adresse",BE72),"$",""),Übersetzung!$A:$A,0),
                 MATCH($CY$2,Übersetzung!$1:$1,0))</f>
        <v>#N/A</v>
      </c>
      <c r="BF72" s="88" t="e">
        <f ca="1">INDEX(Übersetzung!$1:$1048576,
                 MATCH(SUBSTITUTE(CELL("adresse",BF72),"$",""),Übersetzung!$A:$A,0),
                 MATCH($CY$2,Übersetzung!$1:$1,0))</f>
        <v>#N/A</v>
      </c>
      <c r="BG72" s="88" t="e">
        <f ca="1">INDEX(Übersetzung!$1:$1048576,
                 MATCH(SUBSTITUTE(CELL("adresse",BG72),"$",""),Übersetzung!$A:$A,0),
                 MATCH($CY$2,Übersetzung!$1:$1,0))</f>
        <v>#N/A</v>
      </c>
      <c r="BH72" s="88" t="e">
        <f ca="1">INDEX(Übersetzung!$1:$1048576,
                 MATCH(SUBSTITUTE(CELL("adresse",BH72),"$",""),Übersetzung!$A:$A,0),
                 MATCH($CY$2,Übersetzung!$1:$1,0))</f>
        <v>#N/A</v>
      </c>
      <c r="BI72" s="88" t="e">
        <f ca="1">INDEX(Übersetzung!$1:$1048576,
                 MATCH(SUBSTITUTE(CELL("adresse",BI72),"$",""),Übersetzung!$A:$A,0),
                 MATCH($CY$2,Übersetzung!$1:$1,0))</f>
        <v>#N/A</v>
      </c>
      <c r="BJ72" s="88" t="e">
        <f ca="1">INDEX(Übersetzung!$1:$1048576,
                 MATCH(SUBSTITUTE(CELL("adresse",BJ72),"$",""),Übersetzung!$A:$A,0),
                 MATCH($CY$2,Übersetzung!$1:$1,0))</f>
        <v>#N/A</v>
      </c>
      <c r="BK72" s="88" t="e">
        <f ca="1">INDEX(Übersetzung!$1:$1048576,
                 MATCH(SUBSTITUTE(CELL("adresse",BK72),"$",""),Übersetzung!$A:$A,0),
                 MATCH($CY$2,Übersetzung!$1:$1,0))</f>
        <v>#N/A</v>
      </c>
      <c r="BL72" s="88" t="e">
        <f ca="1">INDEX(Übersetzung!$1:$1048576,
                 MATCH(SUBSTITUTE(CELL("adresse",BL72),"$",""),Übersetzung!$A:$A,0),
                 MATCH($CY$2,Übersetzung!$1:$1,0))</f>
        <v>#N/A</v>
      </c>
      <c r="BM72" s="88" t="e">
        <f ca="1">INDEX(Übersetzung!$1:$1048576,
                 MATCH(SUBSTITUTE(CELL("adresse",BM72),"$",""),Übersetzung!$A:$A,0),
                 MATCH($CY$2,Übersetzung!$1:$1,0))</f>
        <v>#N/A</v>
      </c>
      <c r="BN72" s="88" t="e">
        <f ca="1">INDEX(Übersetzung!$1:$1048576,
                 MATCH(SUBSTITUTE(CELL("adresse",BN72),"$",""),Übersetzung!$A:$A,0),
                 MATCH($CY$2,Übersetzung!$1:$1,0))</f>
        <v>#N/A</v>
      </c>
      <c r="BO72" s="88" t="e">
        <f ca="1">INDEX(Übersetzung!$1:$1048576,
                 MATCH(SUBSTITUTE(CELL("adresse",BO72),"$",""),Übersetzung!$A:$A,0),
                 MATCH($CY$2,Übersetzung!$1:$1,0))</f>
        <v>#N/A</v>
      </c>
      <c r="BP72" s="88" t="e">
        <f ca="1">INDEX(Übersetzung!$1:$1048576,
                 MATCH(SUBSTITUTE(CELL("adresse",BP72),"$",""),Übersetzung!$A:$A,0),
                 MATCH($CY$2,Übersetzung!$1:$1,0))</f>
        <v>#N/A</v>
      </c>
      <c r="BQ72" s="88" t="e">
        <f ca="1">INDEX(Übersetzung!$1:$1048576,
                 MATCH(SUBSTITUTE(CELL("adresse",BQ72),"$",""),Übersetzung!$A:$A,0),
                 MATCH($CY$2,Übersetzung!$1:$1,0))</f>
        <v>#N/A</v>
      </c>
      <c r="BR72" s="88" t="e">
        <f ca="1">INDEX(Übersetzung!$1:$1048576,
                 MATCH(SUBSTITUTE(CELL("adresse",BR72),"$",""),Übersetzung!$A:$A,0),
                 MATCH($CY$2,Übersetzung!$1:$1,0))</f>
        <v>#N/A</v>
      </c>
      <c r="BS72" s="88" t="e">
        <f ca="1">INDEX(Übersetzung!$1:$1048576,
                 MATCH(SUBSTITUTE(CELL("adresse",BS72),"$",""),Übersetzung!$A:$A,0),
                 MATCH($CY$2,Übersetzung!$1:$1,0))</f>
        <v>#N/A</v>
      </c>
      <c r="BT72" s="88" t="e">
        <f ca="1">INDEX(Übersetzung!$1:$1048576,
                 MATCH(SUBSTITUTE(CELL("adresse",BT72),"$",""),Übersetzung!$A:$A,0),
                 MATCH($CY$2,Übersetzung!$1:$1,0))</f>
        <v>#N/A</v>
      </c>
      <c r="BU72" s="89" t="e">
        <f ca="1">INDEX(Übersetzung!$1:$1048576,
                 MATCH(SUBSTITUTE(CELL("adresse",BU72),"$",""),Übersetzung!$A:$A,0),
                 MATCH($CY$2,Übersetzung!$1:$1,0))</f>
        <v>#N/A</v>
      </c>
      <c r="BV72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Ram mass including tool</v>
      </c>
      <c r="BW72" s="88" t="e">
        <f ca="1">INDEX(Übersetzung!$1:$1048576,
                 MATCH(SUBSTITUTE(CELL("adresse",BW72),"$",""),Übersetzung!$A:$A,0),
                 MATCH($CY$2,Übersetzung!$1:$1,0))</f>
        <v>#N/A</v>
      </c>
      <c r="BX72" s="88" t="e">
        <f ca="1">INDEX(Übersetzung!$1:$1048576,
                 MATCH(SUBSTITUTE(CELL("adresse",BX72),"$",""),Übersetzung!$A:$A,0),
                 MATCH($CY$2,Übersetzung!$1:$1,0))</f>
        <v>#N/A</v>
      </c>
      <c r="BY72" s="88" t="e">
        <f ca="1">INDEX(Übersetzung!$1:$1048576,
                 MATCH(SUBSTITUTE(CELL("adresse",BY72),"$",""),Übersetzung!$A:$A,0),
                 MATCH($CY$2,Übersetzung!$1:$1,0))</f>
        <v>#N/A</v>
      </c>
      <c r="BZ72" s="88" t="e">
        <f ca="1">INDEX(Übersetzung!$1:$1048576,
                 MATCH(SUBSTITUTE(CELL("adresse",BZ72),"$",""),Übersetzung!$A:$A,0),
                 MATCH($CY$2,Übersetzung!$1:$1,0))</f>
        <v>#N/A</v>
      </c>
      <c r="CA72" s="88" t="e">
        <f ca="1">INDEX(Übersetzung!$1:$1048576,
                 MATCH(SUBSTITUTE(CELL("adresse",CA72),"$",""),Übersetzung!$A:$A,0),
                 MATCH($CY$2,Übersetzung!$1:$1,0))</f>
        <v>#N/A</v>
      </c>
      <c r="CB72" s="88" t="e">
        <f ca="1">INDEX(Übersetzung!$1:$1048576,
                 MATCH(SUBSTITUTE(CELL("adresse",CB72),"$",""),Übersetzung!$A:$A,0),
                 MATCH($CY$2,Übersetzung!$1:$1,0))</f>
        <v>#N/A</v>
      </c>
      <c r="CC72" s="88" t="e">
        <f ca="1">INDEX(Übersetzung!$1:$1048576,
                 MATCH(SUBSTITUTE(CELL("adresse",CC72),"$",""),Übersetzung!$A:$A,0),
                 MATCH($CY$2,Übersetzung!$1:$1,0))</f>
        <v>#N/A</v>
      </c>
      <c r="CD72" s="88" t="e">
        <f ca="1">INDEX(Übersetzung!$1:$1048576,
                 MATCH(SUBSTITUTE(CELL("adresse",CD72),"$",""),Übersetzung!$A:$A,0),
                 MATCH($CY$2,Übersetzung!$1:$1,0))</f>
        <v>#N/A</v>
      </c>
      <c r="CE72" s="88" t="e">
        <f ca="1">INDEX(Übersetzung!$1:$1048576,
                 MATCH(SUBSTITUTE(CELL("adresse",CE72),"$",""),Übersetzung!$A:$A,0),
                 MATCH($CY$2,Übersetzung!$1:$1,0))</f>
        <v>#N/A</v>
      </c>
      <c r="CF72" s="88" t="e">
        <f ca="1">INDEX(Übersetzung!$1:$1048576,
                 MATCH(SUBSTITUTE(CELL("adresse",CF72),"$",""),Übersetzung!$A:$A,0),
                 MATCH($CY$2,Übersetzung!$1:$1,0))</f>
        <v>#N/A</v>
      </c>
      <c r="CG72" s="88" t="e">
        <f ca="1">INDEX(Übersetzung!$1:$1048576,
                 MATCH(SUBSTITUTE(CELL("adresse",CG72),"$",""),Übersetzung!$A:$A,0),
                 MATCH($CY$2,Übersetzung!$1:$1,0))</f>
        <v>#N/A</v>
      </c>
      <c r="CH72" s="88" t="e">
        <f ca="1">INDEX(Übersetzung!$1:$1048576,
                 MATCH(SUBSTITUTE(CELL("adresse",CH72),"$",""),Übersetzung!$A:$A,0),
                 MATCH($CY$2,Übersetzung!$1:$1,0))</f>
        <v>#N/A</v>
      </c>
      <c r="CI72" s="88" t="e">
        <f ca="1">INDEX(Übersetzung!$1:$1048576,
                 MATCH(SUBSTITUTE(CELL("adresse",CI72),"$",""),Übersetzung!$A:$A,0),
                 MATCH($CY$2,Übersetzung!$1:$1,0))</f>
        <v>#N/A</v>
      </c>
      <c r="CJ72" s="88" t="e">
        <f ca="1">INDEX(Übersetzung!$1:$1048576,
                 MATCH(SUBSTITUTE(CELL("adresse",CJ72),"$",""),Übersetzung!$A:$A,0),
                 MATCH($CY$2,Übersetzung!$1:$1,0))</f>
        <v>#N/A</v>
      </c>
      <c r="CK72" s="88" t="e">
        <f ca="1">INDEX(Übersetzung!$1:$1048576,
                 MATCH(SUBSTITUTE(CELL("adresse",CK72),"$",""),Übersetzung!$A:$A,0),
                 MATCH($CY$2,Übersetzung!$1:$1,0))</f>
        <v>#N/A</v>
      </c>
      <c r="CL72" s="88" t="e">
        <f ca="1">INDEX(Übersetzung!$1:$1048576,
                 MATCH(SUBSTITUTE(CELL("adresse",CL72),"$",""),Übersetzung!$A:$A,0),
                 MATCH($CY$2,Übersetzung!$1:$1,0))</f>
        <v>#N/A</v>
      </c>
      <c r="CM72" s="88" t="e">
        <f ca="1">INDEX(Übersetzung!$1:$1048576,
                 MATCH(SUBSTITUTE(CELL("adresse",CM72),"$",""),Übersetzung!$A:$A,0),
                 MATCH($CY$2,Übersetzung!$1:$1,0))</f>
        <v>#N/A</v>
      </c>
      <c r="CN72" s="88" t="e">
        <f ca="1">INDEX(Übersetzung!$1:$1048576,
                 MATCH(SUBSTITUTE(CELL("adresse",CN72),"$",""),Übersetzung!$A:$A,0),
                 MATCH($CY$2,Übersetzung!$1:$1,0))</f>
        <v>#N/A</v>
      </c>
      <c r="CO72" s="88" t="e">
        <f ca="1">INDEX(Übersetzung!$1:$1048576,
                 MATCH(SUBSTITUTE(CELL("adresse",CO72),"$",""),Übersetzung!$A:$A,0),
                 MATCH($CY$2,Übersetzung!$1:$1,0))</f>
        <v>#N/A</v>
      </c>
      <c r="CP72" s="88" t="e">
        <f ca="1">INDEX(Übersetzung!$1:$1048576,
                 MATCH(SUBSTITUTE(CELL("adresse",CP72),"$",""),Übersetzung!$A:$A,0),
                 MATCH($CY$2,Übersetzung!$1:$1,0))</f>
        <v>#N/A</v>
      </c>
      <c r="CQ72" s="88" t="e">
        <f ca="1">INDEX(Übersetzung!$1:$1048576,
                 MATCH(SUBSTITUTE(CELL("adresse",CQ72),"$",""),Übersetzung!$A:$A,0),
                 MATCH($CY$2,Übersetzung!$1:$1,0))</f>
        <v>#N/A</v>
      </c>
      <c r="CR72" s="88" t="e">
        <f ca="1">INDEX(Übersetzung!$1:$1048576,
                 MATCH(SUBSTITUTE(CELL("adresse",CR72),"$",""),Übersetzung!$A:$A,0),
                 MATCH($CY$2,Übersetzung!$1:$1,0))</f>
        <v>#N/A</v>
      </c>
      <c r="CS72" s="152" t="e">
        <f ca="1">INDEX(Übersetzung!$1:$1048576,
                 MATCH(SUBSTITUTE(CELL("adresse",CS72),"$",""),Übersetzung!$A:$A,0),
                 MATCH($CY$2,Übersetzung!$1:$1,0))</f>
        <v>#N/A</v>
      </c>
      <c r="CT72" s="112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</row>
    <row r="73" spans="1:149" ht="3" customHeight="1">
      <c r="A73" s="111"/>
      <c r="B73" s="90" t="e">
        <f ca="1">INDEX(Übersetzung!$1:$1048576,
                 MATCH(SUBSTITUTE(CELL("adresse",B73),"$",""),Übersetzung!$A:$A,0),
                 MATCH($CY$2,Übersetzung!$1:$1,0))</f>
        <v>#N/A</v>
      </c>
      <c r="C73" s="91" t="e">
        <f ca="1">INDEX(Übersetzung!$1:$1048576,
                 MATCH(SUBSTITUTE(CELL("adresse",C73),"$",""),Übersetzung!$A:$A,0),
                 MATCH($CY$2,Übersetzung!$1:$1,0))</f>
        <v>#N/A</v>
      </c>
      <c r="D73" s="91" t="e">
        <f ca="1">INDEX(Übersetzung!$1:$1048576,
                 MATCH(SUBSTITUTE(CELL("adresse",D73),"$",""),Übersetzung!$A:$A,0),
                 MATCH($CY$2,Übersetzung!$1:$1,0))</f>
        <v>#N/A</v>
      </c>
      <c r="E73" s="91" t="e">
        <f ca="1">INDEX(Übersetzung!$1:$1048576,
                 MATCH(SUBSTITUTE(CELL("adresse",E73),"$",""),Übersetzung!$A:$A,0),
                 MATCH($CY$2,Übersetzung!$1:$1,0))</f>
        <v>#N/A</v>
      </c>
      <c r="F73" s="91" t="e">
        <f ca="1">INDEX(Übersetzung!$1:$1048576,
                 MATCH(SUBSTITUTE(CELL("adresse",F73),"$",""),Übersetzung!$A:$A,0),
                 MATCH($CY$2,Übersetzung!$1:$1,0))</f>
        <v>#N/A</v>
      </c>
      <c r="G73" s="91" t="e">
        <f ca="1">INDEX(Übersetzung!$1:$1048576,
                 MATCH(SUBSTITUTE(CELL("adresse",G73),"$",""),Übersetzung!$A:$A,0),
                 MATCH($CY$2,Übersetzung!$1:$1,0))</f>
        <v>#N/A</v>
      </c>
      <c r="H73" s="91" t="e">
        <f ca="1">INDEX(Übersetzung!$1:$1048576,
                 MATCH(SUBSTITUTE(CELL("adresse",H73),"$",""),Übersetzung!$A:$A,0),
                 MATCH($CY$2,Übersetzung!$1:$1,0))</f>
        <v>#N/A</v>
      </c>
      <c r="I73" s="91" t="e">
        <f ca="1">INDEX(Übersetzung!$1:$1048576,
                 MATCH(SUBSTITUTE(CELL("adresse",I73),"$",""),Übersetzung!$A:$A,0),
                 MATCH($CY$2,Übersetzung!$1:$1,0))</f>
        <v>#N/A</v>
      </c>
      <c r="J73" s="91" t="e">
        <f ca="1">INDEX(Übersetzung!$1:$1048576,
                 MATCH(SUBSTITUTE(CELL("adresse",J73),"$",""),Übersetzung!$A:$A,0),
                 MATCH($CY$2,Übersetzung!$1:$1,0))</f>
        <v>#N/A</v>
      </c>
      <c r="K73" s="91" t="e">
        <f ca="1">INDEX(Übersetzung!$1:$1048576,
                 MATCH(SUBSTITUTE(CELL("adresse",K73),"$",""),Übersetzung!$A:$A,0),
                 MATCH($CY$2,Übersetzung!$1:$1,0))</f>
        <v>#N/A</v>
      </c>
      <c r="L73" s="91" t="e">
        <f ca="1">INDEX(Übersetzung!$1:$1048576,
                 MATCH(SUBSTITUTE(CELL("adresse",L73),"$",""),Übersetzung!$A:$A,0),
                 MATCH($CY$2,Übersetzung!$1:$1,0))</f>
        <v>#N/A</v>
      </c>
      <c r="M73" s="91" t="e">
        <f ca="1">INDEX(Übersetzung!$1:$1048576,
                 MATCH(SUBSTITUTE(CELL("adresse",M73),"$",""),Übersetzung!$A:$A,0),
                 MATCH($CY$2,Übersetzung!$1:$1,0))</f>
        <v>#N/A</v>
      </c>
      <c r="N73" s="91" t="e">
        <f ca="1">INDEX(Übersetzung!$1:$1048576,
                 MATCH(SUBSTITUTE(CELL("adresse",N73),"$",""),Übersetzung!$A:$A,0),
                 MATCH($CY$2,Übersetzung!$1:$1,0))</f>
        <v>#N/A</v>
      </c>
      <c r="O73" s="91" t="e">
        <f ca="1">INDEX(Übersetzung!$1:$1048576,
                 MATCH(SUBSTITUTE(CELL("adresse",O73),"$",""),Übersetzung!$A:$A,0),
                 MATCH($CY$2,Übersetzung!$1:$1,0))</f>
        <v>#N/A</v>
      </c>
      <c r="P73" s="91" t="e">
        <f ca="1">INDEX(Übersetzung!$1:$1048576,
                 MATCH(SUBSTITUTE(CELL("adresse",P73),"$",""),Übersetzung!$A:$A,0),
                 MATCH($CY$2,Übersetzung!$1:$1,0))</f>
        <v>#N/A</v>
      </c>
      <c r="Q73" s="91" t="e">
        <f ca="1">INDEX(Übersetzung!$1:$1048576,
                 MATCH(SUBSTITUTE(CELL("adresse",Q73),"$",""),Übersetzung!$A:$A,0),
                 MATCH($CY$2,Übersetzung!$1:$1,0))</f>
        <v>#N/A</v>
      </c>
      <c r="R73" s="91" t="e">
        <f ca="1">INDEX(Übersetzung!$1:$1048576,
                 MATCH(SUBSTITUTE(CELL("adresse",R73),"$",""),Übersetzung!$A:$A,0),
                 MATCH($CY$2,Übersetzung!$1:$1,0))</f>
        <v>#N/A</v>
      </c>
      <c r="S73" s="91" t="e">
        <f ca="1">INDEX(Übersetzung!$1:$1048576,
                 MATCH(SUBSTITUTE(CELL("adresse",S73),"$",""),Übersetzung!$A:$A,0),
                 MATCH($CY$2,Übersetzung!$1:$1,0))</f>
        <v>#N/A</v>
      </c>
      <c r="T73" s="91" t="e">
        <f ca="1">INDEX(Übersetzung!$1:$1048576,
                 MATCH(SUBSTITUTE(CELL("adresse",T73),"$",""),Übersetzung!$A:$A,0),
                 MATCH($CY$2,Übersetzung!$1:$1,0))</f>
        <v>#N/A</v>
      </c>
      <c r="U73" s="91" t="e">
        <f ca="1">INDEX(Übersetzung!$1:$1048576,
                 MATCH(SUBSTITUTE(CELL("adresse",U73),"$",""),Übersetzung!$A:$A,0),
                 MATCH($CY$2,Übersetzung!$1:$1,0))</f>
        <v>#N/A</v>
      </c>
      <c r="V73" s="91" t="e">
        <f ca="1">INDEX(Übersetzung!$1:$1048576,
                 MATCH(SUBSTITUTE(CELL("adresse",V73),"$",""),Übersetzung!$A:$A,0),
                 MATCH($CY$2,Übersetzung!$1:$1,0))</f>
        <v>#N/A</v>
      </c>
      <c r="W73" s="91" t="e">
        <f ca="1">INDEX(Übersetzung!$1:$1048576,
                 MATCH(SUBSTITUTE(CELL("adresse",W73),"$",""),Übersetzung!$A:$A,0),
                 MATCH($CY$2,Übersetzung!$1:$1,0))</f>
        <v>#N/A</v>
      </c>
      <c r="X73" s="91" t="e">
        <f ca="1">INDEX(Übersetzung!$1:$1048576,
                 MATCH(SUBSTITUTE(CELL("adresse",X73),"$",""),Übersetzung!$A:$A,0),
                 MATCH($CY$2,Übersetzung!$1:$1,0))</f>
        <v>#N/A</v>
      </c>
      <c r="Y73" s="92" t="e">
        <f ca="1">INDEX(Übersetzung!$1:$1048576,
                 MATCH(SUBSTITUTE(CELL("adresse",Y73),"$",""),Übersetzung!$A:$A,0),
                 MATCH($CY$2,Übersetzung!$1:$1,0))</f>
        <v>#N/A</v>
      </c>
      <c r="Z73" s="156" t="e">
        <f ca="1">INDEX(Übersetzung!$1:$1048576,
                 MATCH(SUBSTITUTE(CELL("adresse",Z73),"$",""),Übersetzung!$A:$A,0),
                 MATCH($CY$2,Übersetzung!$1:$1,0))</f>
        <v>#N/A</v>
      </c>
      <c r="AA73" s="91" t="e">
        <f ca="1">INDEX(Übersetzung!$1:$1048576,
                 MATCH(SUBSTITUTE(CELL("adresse",AA73),"$",""),Übersetzung!$A:$A,0),
                 MATCH($CY$2,Übersetzung!$1:$1,0))</f>
        <v>#N/A</v>
      </c>
      <c r="AB73" s="91" t="e">
        <f ca="1">INDEX(Übersetzung!$1:$1048576,
                 MATCH(SUBSTITUTE(CELL("adresse",AB73),"$",""),Übersetzung!$A:$A,0),
                 MATCH($CY$2,Übersetzung!$1:$1,0))</f>
        <v>#N/A</v>
      </c>
      <c r="AC73" s="91" t="e">
        <f ca="1">INDEX(Übersetzung!$1:$1048576,
                 MATCH(SUBSTITUTE(CELL("adresse",AC73),"$",""),Übersetzung!$A:$A,0),
                 MATCH($CY$2,Übersetzung!$1:$1,0))</f>
        <v>#N/A</v>
      </c>
      <c r="AD73" s="91" t="e">
        <f ca="1">INDEX(Übersetzung!$1:$1048576,
                 MATCH(SUBSTITUTE(CELL("adresse",AD73),"$",""),Übersetzung!$A:$A,0),
                 MATCH($CY$2,Übersetzung!$1:$1,0))</f>
        <v>#N/A</v>
      </c>
      <c r="AE73" s="91" t="e">
        <f ca="1">INDEX(Übersetzung!$1:$1048576,
                 MATCH(SUBSTITUTE(CELL("adresse",AE73),"$",""),Übersetzung!$A:$A,0),
                 MATCH($CY$2,Übersetzung!$1:$1,0))</f>
        <v>#N/A</v>
      </c>
      <c r="AF73" s="91" t="e">
        <f ca="1">INDEX(Übersetzung!$1:$1048576,
                 MATCH(SUBSTITUTE(CELL("adresse",AF73),"$",""),Übersetzung!$A:$A,0),
                 MATCH($CY$2,Übersetzung!$1:$1,0))</f>
        <v>#N/A</v>
      </c>
      <c r="AG73" s="91" t="e">
        <f ca="1">INDEX(Übersetzung!$1:$1048576,
                 MATCH(SUBSTITUTE(CELL("adresse",AG73),"$",""),Übersetzung!$A:$A,0),
                 MATCH($CY$2,Übersetzung!$1:$1,0))</f>
        <v>#N/A</v>
      </c>
      <c r="AH73" s="91" t="e">
        <f ca="1">INDEX(Übersetzung!$1:$1048576,
                 MATCH(SUBSTITUTE(CELL("adresse",AH73),"$",""),Übersetzung!$A:$A,0),
                 MATCH($CY$2,Übersetzung!$1:$1,0))</f>
        <v>#N/A</v>
      </c>
      <c r="AI73" s="91" t="e">
        <f ca="1">INDEX(Übersetzung!$1:$1048576,
                 MATCH(SUBSTITUTE(CELL("adresse",AI73),"$",""),Übersetzung!$A:$A,0),
                 MATCH($CY$2,Übersetzung!$1:$1,0))</f>
        <v>#N/A</v>
      </c>
      <c r="AJ73" s="91" t="e">
        <f ca="1">INDEX(Übersetzung!$1:$1048576,
                 MATCH(SUBSTITUTE(CELL("adresse",AJ73),"$",""),Übersetzung!$A:$A,0),
                 MATCH($CY$2,Übersetzung!$1:$1,0))</f>
        <v>#N/A</v>
      </c>
      <c r="AK73" s="91" t="e">
        <f ca="1">INDEX(Übersetzung!$1:$1048576,
                 MATCH(SUBSTITUTE(CELL("adresse",AK73),"$",""),Übersetzung!$A:$A,0),
                 MATCH($CY$2,Übersetzung!$1:$1,0))</f>
        <v>#N/A</v>
      </c>
      <c r="AL73" s="91" t="e">
        <f ca="1">INDEX(Übersetzung!$1:$1048576,
                 MATCH(SUBSTITUTE(CELL("adresse",AL73),"$",""),Übersetzung!$A:$A,0),
                 MATCH($CY$2,Übersetzung!$1:$1,0))</f>
        <v>#N/A</v>
      </c>
      <c r="AM73" s="91" t="e">
        <f ca="1">INDEX(Übersetzung!$1:$1048576,
                 MATCH(SUBSTITUTE(CELL("adresse",AM73),"$",""),Übersetzung!$A:$A,0),
                 MATCH($CY$2,Übersetzung!$1:$1,0))</f>
        <v>#N/A</v>
      </c>
      <c r="AN73" s="91" t="e">
        <f ca="1">INDEX(Übersetzung!$1:$1048576,
                 MATCH(SUBSTITUTE(CELL("adresse",AN73),"$",""),Übersetzung!$A:$A,0),
                 MATCH($CY$2,Übersetzung!$1:$1,0))</f>
        <v>#N/A</v>
      </c>
      <c r="AO73" s="91" t="e">
        <f ca="1">INDEX(Übersetzung!$1:$1048576,
                 MATCH(SUBSTITUTE(CELL("adresse",AO73),"$",""),Übersetzung!$A:$A,0),
                 MATCH($CY$2,Übersetzung!$1:$1,0))</f>
        <v>#N/A</v>
      </c>
      <c r="AP73" s="91" t="e">
        <f ca="1">INDEX(Übersetzung!$1:$1048576,
                 MATCH(SUBSTITUTE(CELL("adresse",AP73),"$",""),Übersetzung!$A:$A,0),
                 MATCH($CY$2,Übersetzung!$1:$1,0))</f>
        <v>#N/A</v>
      </c>
      <c r="AQ73" s="91" t="e">
        <f ca="1">INDEX(Übersetzung!$1:$1048576,
                 MATCH(SUBSTITUTE(CELL("adresse",AQ73),"$",""),Übersetzung!$A:$A,0),
                 MATCH($CY$2,Übersetzung!$1:$1,0))</f>
        <v>#N/A</v>
      </c>
      <c r="AR73" s="91" t="e">
        <f ca="1">INDEX(Übersetzung!$1:$1048576,
                 MATCH(SUBSTITUTE(CELL("adresse",AR73),"$",""),Übersetzung!$A:$A,0),
                 MATCH($CY$2,Übersetzung!$1:$1,0))</f>
        <v>#N/A</v>
      </c>
      <c r="AS73" s="91" t="e">
        <f ca="1">INDEX(Übersetzung!$1:$1048576,
                 MATCH(SUBSTITUTE(CELL("adresse",AS73),"$",""),Übersetzung!$A:$A,0),
                 MATCH($CY$2,Übersetzung!$1:$1,0))</f>
        <v>#N/A</v>
      </c>
      <c r="AT73" s="91" t="e">
        <f ca="1">INDEX(Übersetzung!$1:$1048576,
                 MATCH(SUBSTITUTE(CELL("adresse",AT73),"$",""),Übersetzung!$A:$A,0),
                 MATCH($CY$2,Übersetzung!$1:$1,0))</f>
        <v>#N/A</v>
      </c>
      <c r="AU73" s="91" t="e">
        <f ca="1">INDEX(Übersetzung!$1:$1048576,
                 MATCH(SUBSTITUTE(CELL("adresse",AU73),"$",""),Übersetzung!$A:$A,0),
                 MATCH($CY$2,Übersetzung!$1:$1,0))</f>
        <v>#N/A</v>
      </c>
      <c r="AV73" s="91" t="e">
        <f ca="1">INDEX(Übersetzung!$1:$1048576,
                 MATCH(SUBSTITUTE(CELL("adresse",AV73),"$",""),Übersetzung!$A:$A,0),
                 MATCH($CY$2,Übersetzung!$1:$1,0))</f>
        <v>#N/A</v>
      </c>
      <c r="AW73" s="92" t="e">
        <f ca="1">INDEX(Übersetzung!$1:$1048576,
                 MATCH(SUBSTITUTE(CELL("adresse",AW73),"$",""),Übersetzung!$A:$A,0),
                 MATCH($CY$2,Übersetzung!$1:$1,0))</f>
        <v>#N/A</v>
      </c>
      <c r="AX73" s="91" t="e">
        <f ca="1">INDEX(Übersetzung!$1:$1048576,
                 MATCH(SUBSTITUTE(CELL("adresse",AX73),"$",""),Übersetzung!$A:$A,0),
                 MATCH($CY$2,Übersetzung!$1:$1,0))</f>
        <v>#N/A</v>
      </c>
      <c r="AY73" s="91" t="e">
        <f ca="1">INDEX(Übersetzung!$1:$1048576,
                 MATCH(SUBSTITUTE(CELL("adresse",AY73),"$",""),Übersetzung!$A:$A,0),
                 MATCH($CY$2,Übersetzung!$1:$1,0))</f>
        <v>#N/A</v>
      </c>
      <c r="AZ73" s="91" t="e">
        <f ca="1">INDEX(Übersetzung!$1:$1048576,
                 MATCH(SUBSTITUTE(CELL("adresse",AZ73),"$",""),Übersetzung!$A:$A,0),
                 MATCH($CY$2,Übersetzung!$1:$1,0))</f>
        <v>#N/A</v>
      </c>
      <c r="BA73" s="91" t="e">
        <f ca="1">INDEX(Übersetzung!$1:$1048576,
                 MATCH(SUBSTITUTE(CELL("adresse",BA73),"$",""),Übersetzung!$A:$A,0),
                 MATCH($CY$2,Übersetzung!$1:$1,0))</f>
        <v>#N/A</v>
      </c>
      <c r="BB73" s="91" t="e">
        <f ca="1">INDEX(Übersetzung!$1:$1048576,
                 MATCH(SUBSTITUTE(CELL("adresse",BB73),"$",""),Übersetzung!$A:$A,0),
                 MATCH($CY$2,Übersetzung!$1:$1,0))</f>
        <v>#N/A</v>
      </c>
      <c r="BC73" s="91" t="e">
        <f ca="1">INDEX(Übersetzung!$1:$1048576,
                 MATCH(SUBSTITUTE(CELL("adresse",BC73),"$",""),Übersetzung!$A:$A,0),
                 MATCH($CY$2,Übersetzung!$1:$1,0))</f>
        <v>#N/A</v>
      </c>
      <c r="BD73" s="91" t="e">
        <f ca="1">INDEX(Übersetzung!$1:$1048576,
                 MATCH(SUBSTITUTE(CELL("adresse",BD73),"$",""),Übersetzung!$A:$A,0),
                 MATCH($CY$2,Übersetzung!$1:$1,0))</f>
        <v>#N/A</v>
      </c>
      <c r="BE73" s="91" t="e">
        <f ca="1">INDEX(Übersetzung!$1:$1048576,
                 MATCH(SUBSTITUTE(CELL("adresse",BE73),"$",""),Übersetzung!$A:$A,0),
                 MATCH($CY$2,Übersetzung!$1:$1,0))</f>
        <v>#N/A</v>
      </c>
      <c r="BF73" s="91" t="e">
        <f ca="1">INDEX(Übersetzung!$1:$1048576,
                 MATCH(SUBSTITUTE(CELL("adresse",BF73),"$",""),Übersetzung!$A:$A,0),
                 MATCH($CY$2,Übersetzung!$1:$1,0))</f>
        <v>#N/A</v>
      </c>
      <c r="BG73" s="91" t="e">
        <f ca="1">INDEX(Übersetzung!$1:$1048576,
                 MATCH(SUBSTITUTE(CELL("adresse",BG73),"$",""),Übersetzung!$A:$A,0),
                 MATCH($CY$2,Übersetzung!$1:$1,0))</f>
        <v>#N/A</v>
      </c>
      <c r="BH73" s="91" t="e">
        <f ca="1">INDEX(Übersetzung!$1:$1048576,
                 MATCH(SUBSTITUTE(CELL("adresse",BH73),"$",""),Übersetzung!$A:$A,0),
                 MATCH($CY$2,Übersetzung!$1:$1,0))</f>
        <v>#N/A</v>
      </c>
      <c r="BI73" s="91" t="e">
        <f ca="1">INDEX(Übersetzung!$1:$1048576,
                 MATCH(SUBSTITUTE(CELL("adresse",BI73),"$",""),Übersetzung!$A:$A,0),
                 MATCH($CY$2,Übersetzung!$1:$1,0))</f>
        <v>#N/A</v>
      </c>
      <c r="BJ73" s="91" t="e">
        <f ca="1">INDEX(Übersetzung!$1:$1048576,
                 MATCH(SUBSTITUTE(CELL("adresse",BJ73),"$",""),Übersetzung!$A:$A,0),
                 MATCH($CY$2,Übersetzung!$1:$1,0))</f>
        <v>#N/A</v>
      </c>
      <c r="BK73" s="91" t="e">
        <f ca="1">INDEX(Übersetzung!$1:$1048576,
                 MATCH(SUBSTITUTE(CELL("adresse",BK73),"$",""),Übersetzung!$A:$A,0),
                 MATCH($CY$2,Übersetzung!$1:$1,0))</f>
        <v>#N/A</v>
      </c>
      <c r="BL73" s="91" t="e">
        <f ca="1">INDEX(Übersetzung!$1:$1048576,
                 MATCH(SUBSTITUTE(CELL("adresse",BL73),"$",""),Übersetzung!$A:$A,0),
                 MATCH($CY$2,Übersetzung!$1:$1,0))</f>
        <v>#N/A</v>
      </c>
      <c r="BM73" s="91" t="e">
        <f ca="1">INDEX(Übersetzung!$1:$1048576,
                 MATCH(SUBSTITUTE(CELL("adresse",BM73),"$",""),Übersetzung!$A:$A,0),
                 MATCH($CY$2,Übersetzung!$1:$1,0))</f>
        <v>#N/A</v>
      </c>
      <c r="BN73" s="91" t="e">
        <f ca="1">INDEX(Übersetzung!$1:$1048576,
                 MATCH(SUBSTITUTE(CELL("adresse",BN73),"$",""),Übersetzung!$A:$A,0),
                 MATCH($CY$2,Übersetzung!$1:$1,0))</f>
        <v>#N/A</v>
      </c>
      <c r="BO73" s="91" t="e">
        <f ca="1">INDEX(Übersetzung!$1:$1048576,
                 MATCH(SUBSTITUTE(CELL("adresse",BO73),"$",""),Übersetzung!$A:$A,0),
                 MATCH($CY$2,Übersetzung!$1:$1,0))</f>
        <v>#N/A</v>
      </c>
      <c r="BP73" s="91" t="e">
        <f ca="1">INDEX(Übersetzung!$1:$1048576,
                 MATCH(SUBSTITUTE(CELL("adresse",BP73),"$",""),Übersetzung!$A:$A,0),
                 MATCH($CY$2,Übersetzung!$1:$1,0))</f>
        <v>#N/A</v>
      </c>
      <c r="BQ73" s="91" t="e">
        <f ca="1">INDEX(Übersetzung!$1:$1048576,
                 MATCH(SUBSTITUTE(CELL("adresse",BQ73),"$",""),Übersetzung!$A:$A,0),
                 MATCH($CY$2,Übersetzung!$1:$1,0))</f>
        <v>#N/A</v>
      </c>
      <c r="BR73" s="91" t="e">
        <f ca="1">INDEX(Übersetzung!$1:$1048576,
                 MATCH(SUBSTITUTE(CELL("adresse",BR73),"$",""),Übersetzung!$A:$A,0),
                 MATCH($CY$2,Übersetzung!$1:$1,0))</f>
        <v>#N/A</v>
      </c>
      <c r="BS73" s="91" t="e">
        <f ca="1">INDEX(Übersetzung!$1:$1048576,
                 MATCH(SUBSTITUTE(CELL("adresse",BS73),"$",""),Übersetzung!$A:$A,0),
                 MATCH($CY$2,Übersetzung!$1:$1,0))</f>
        <v>#N/A</v>
      </c>
      <c r="BT73" s="91" t="e">
        <f ca="1">INDEX(Übersetzung!$1:$1048576,
                 MATCH(SUBSTITUTE(CELL("adresse",BT73),"$",""),Übersetzung!$A:$A,0),
                 MATCH($CY$2,Übersetzung!$1:$1,0))</f>
        <v>#N/A</v>
      </c>
      <c r="BU73" s="92" t="e">
        <f ca="1">INDEX(Übersetzung!$1:$1048576,
                 MATCH(SUBSTITUTE(CELL("adresse",BU73),"$",""),Übersetzung!$A:$A,0),
                 MATCH($CY$2,Übersetzung!$1:$1,0))</f>
        <v>#N/A</v>
      </c>
      <c r="BV73" s="91" t="e">
        <f ca="1">INDEX(Übersetzung!$1:$1048576,
                 MATCH(SUBSTITUTE(CELL("adresse",BV73),"$",""),Übersetzung!$A:$A,0),
                 MATCH($CY$2,Übersetzung!$1:$1,0))</f>
        <v>#N/A</v>
      </c>
      <c r="BW73" s="91" t="e">
        <f ca="1">INDEX(Übersetzung!$1:$1048576,
                 MATCH(SUBSTITUTE(CELL("adresse",BW73),"$",""),Übersetzung!$A:$A,0),
                 MATCH($CY$2,Übersetzung!$1:$1,0))</f>
        <v>#N/A</v>
      </c>
      <c r="BX73" s="91" t="e">
        <f ca="1">INDEX(Übersetzung!$1:$1048576,
                 MATCH(SUBSTITUTE(CELL("adresse",BX73),"$",""),Übersetzung!$A:$A,0),
                 MATCH($CY$2,Übersetzung!$1:$1,0))</f>
        <v>#N/A</v>
      </c>
      <c r="BY73" s="91" t="e">
        <f ca="1">INDEX(Übersetzung!$1:$1048576,
                 MATCH(SUBSTITUTE(CELL("adresse",BY73),"$",""),Übersetzung!$A:$A,0),
                 MATCH($CY$2,Übersetzung!$1:$1,0))</f>
        <v>#N/A</v>
      </c>
      <c r="BZ73" s="91" t="e">
        <f ca="1">INDEX(Übersetzung!$1:$1048576,
                 MATCH(SUBSTITUTE(CELL("adresse",BZ73),"$",""),Übersetzung!$A:$A,0),
                 MATCH($CY$2,Übersetzung!$1:$1,0))</f>
        <v>#N/A</v>
      </c>
      <c r="CA73" s="91" t="e">
        <f ca="1">INDEX(Übersetzung!$1:$1048576,
                 MATCH(SUBSTITUTE(CELL("adresse",CA73),"$",""),Übersetzung!$A:$A,0),
                 MATCH($CY$2,Übersetzung!$1:$1,0))</f>
        <v>#N/A</v>
      </c>
      <c r="CB73" s="91" t="e">
        <f ca="1">INDEX(Übersetzung!$1:$1048576,
                 MATCH(SUBSTITUTE(CELL("adresse",CB73),"$",""),Übersetzung!$A:$A,0),
                 MATCH($CY$2,Übersetzung!$1:$1,0))</f>
        <v>#N/A</v>
      </c>
      <c r="CC73" s="91" t="e">
        <f ca="1">INDEX(Übersetzung!$1:$1048576,
                 MATCH(SUBSTITUTE(CELL("adresse",CC73),"$",""),Übersetzung!$A:$A,0),
                 MATCH($CY$2,Übersetzung!$1:$1,0))</f>
        <v>#N/A</v>
      </c>
      <c r="CD73" s="91" t="e">
        <f ca="1">INDEX(Übersetzung!$1:$1048576,
                 MATCH(SUBSTITUTE(CELL("adresse",CD73),"$",""),Übersetzung!$A:$A,0),
                 MATCH($CY$2,Übersetzung!$1:$1,0))</f>
        <v>#N/A</v>
      </c>
      <c r="CE73" s="91" t="e">
        <f ca="1">INDEX(Übersetzung!$1:$1048576,
                 MATCH(SUBSTITUTE(CELL("adresse",CE73),"$",""),Übersetzung!$A:$A,0),
                 MATCH($CY$2,Übersetzung!$1:$1,0))</f>
        <v>#N/A</v>
      </c>
      <c r="CF73" s="91" t="e">
        <f ca="1">INDEX(Übersetzung!$1:$1048576,
                 MATCH(SUBSTITUTE(CELL("adresse",CF73),"$",""),Übersetzung!$A:$A,0),
                 MATCH($CY$2,Übersetzung!$1:$1,0))</f>
        <v>#N/A</v>
      </c>
      <c r="CG73" s="91" t="e">
        <f ca="1">INDEX(Übersetzung!$1:$1048576,
                 MATCH(SUBSTITUTE(CELL("adresse",CG73),"$",""),Übersetzung!$A:$A,0),
                 MATCH($CY$2,Übersetzung!$1:$1,0))</f>
        <v>#N/A</v>
      </c>
      <c r="CH73" s="91" t="e">
        <f ca="1">INDEX(Übersetzung!$1:$1048576,
                 MATCH(SUBSTITUTE(CELL("adresse",CH73),"$",""),Übersetzung!$A:$A,0),
                 MATCH($CY$2,Übersetzung!$1:$1,0))</f>
        <v>#N/A</v>
      </c>
      <c r="CI73" s="91" t="e">
        <f ca="1">INDEX(Übersetzung!$1:$1048576,
                 MATCH(SUBSTITUTE(CELL("adresse",CI73),"$",""),Übersetzung!$A:$A,0),
                 MATCH($CY$2,Übersetzung!$1:$1,0))</f>
        <v>#N/A</v>
      </c>
      <c r="CJ73" s="91" t="e">
        <f ca="1">INDEX(Übersetzung!$1:$1048576,
                 MATCH(SUBSTITUTE(CELL("adresse",CJ73),"$",""),Übersetzung!$A:$A,0),
                 MATCH($CY$2,Übersetzung!$1:$1,0))</f>
        <v>#N/A</v>
      </c>
      <c r="CK73" s="91" t="e">
        <f ca="1">INDEX(Übersetzung!$1:$1048576,
                 MATCH(SUBSTITUTE(CELL("adresse",CK73),"$",""),Übersetzung!$A:$A,0),
                 MATCH($CY$2,Übersetzung!$1:$1,0))</f>
        <v>#N/A</v>
      </c>
      <c r="CL73" s="91" t="e">
        <f ca="1">INDEX(Übersetzung!$1:$1048576,
                 MATCH(SUBSTITUTE(CELL("adresse",CL73),"$",""),Übersetzung!$A:$A,0),
                 MATCH($CY$2,Übersetzung!$1:$1,0))</f>
        <v>#N/A</v>
      </c>
      <c r="CM73" s="91" t="e">
        <f ca="1">INDEX(Übersetzung!$1:$1048576,
                 MATCH(SUBSTITUTE(CELL("adresse",CM73),"$",""),Übersetzung!$A:$A,0),
                 MATCH($CY$2,Übersetzung!$1:$1,0))</f>
        <v>#N/A</v>
      </c>
      <c r="CN73" s="91" t="e">
        <f ca="1">INDEX(Übersetzung!$1:$1048576,
                 MATCH(SUBSTITUTE(CELL("adresse",CN73),"$",""),Übersetzung!$A:$A,0),
                 MATCH($CY$2,Übersetzung!$1:$1,0))</f>
        <v>#N/A</v>
      </c>
      <c r="CO73" s="91" t="e">
        <f ca="1">INDEX(Übersetzung!$1:$1048576,
                 MATCH(SUBSTITUTE(CELL("adresse",CO73),"$",""),Übersetzung!$A:$A,0),
                 MATCH($CY$2,Übersetzung!$1:$1,0))</f>
        <v>#N/A</v>
      </c>
      <c r="CP73" s="91" t="e">
        <f ca="1">INDEX(Übersetzung!$1:$1048576,
                 MATCH(SUBSTITUTE(CELL("adresse",CP73),"$",""),Übersetzung!$A:$A,0),
                 MATCH($CY$2,Übersetzung!$1:$1,0))</f>
        <v>#N/A</v>
      </c>
      <c r="CQ73" s="91" t="e">
        <f ca="1">INDEX(Übersetzung!$1:$1048576,
                 MATCH(SUBSTITUTE(CELL("adresse",CQ73),"$",""),Übersetzung!$A:$A,0),
                 MATCH($CY$2,Übersetzung!$1:$1,0))</f>
        <v>#N/A</v>
      </c>
      <c r="CR73" s="91" t="e">
        <f ca="1">INDEX(Übersetzung!$1:$1048576,
                 MATCH(SUBSTITUTE(CELL("adresse",CR73),"$",""),Übersetzung!$A:$A,0),
                 MATCH($CY$2,Übersetzung!$1:$1,0))</f>
        <v>#N/A</v>
      </c>
      <c r="CS73" s="123" t="e">
        <f ca="1">INDEX(Übersetzung!$1:$1048576,
                 MATCH(SUBSTITUTE(CELL("adresse",CS73),"$",""),Übersetzung!$A:$A,0),
                 MATCH($CY$2,Übersetzung!$1:$1,0))</f>
        <v>#N/A</v>
      </c>
      <c r="CT73" s="112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</row>
    <row r="74" spans="1:149" ht="3" customHeight="1">
      <c r="A74" s="111"/>
      <c r="B74" s="90" t="e">
        <f ca="1">INDEX(Übersetzung!$1:$1048576,
                 MATCH(SUBSTITUTE(CELL("adresse",B74),"$",""),Übersetzung!$A:$A,0),
                 MATCH($CY$2,Übersetzung!$1:$1,0))</f>
        <v>#N/A</v>
      </c>
      <c r="C74" s="91" t="e">
        <f ca="1">INDEX(Übersetzung!$1:$1048576,
                 MATCH(SUBSTITUTE(CELL("adresse",C74),"$",""),Übersetzung!$A:$A,0),
                 MATCH($CY$2,Übersetzung!$1:$1,0))</f>
        <v>#N/A</v>
      </c>
      <c r="D74" s="91" t="e">
        <f ca="1">INDEX(Übersetzung!$1:$1048576,
                 MATCH(SUBSTITUTE(CELL("adresse",D74),"$",""),Übersetzung!$A:$A,0),
                 MATCH($CY$2,Übersetzung!$1:$1,0))</f>
        <v>#N/A</v>
      </c>
      <c r="E74" s="91" t="e">
        <f ca="1">INDEX(Übersetzung!$1:$1048576,
                 MATCH(SUBSTITUTE(CELL("adresse",E74),"$",""),Übersetzung!$A:$A,0),
                 MATCH($CY$2,Übersetzung!$1:$1,0))</f>
        <v>#N/A</v>
      </c>
      <c r="F74" s="91" t="e">
        <f ca="1">INDEX(Übersetzung!$1:$1048576,
                 MATCH(SUBSTITUTE(CELL("adresse",F74),"$",""),Übersetzung!$A:$A,0),
                 MATCH($CY$2,Übersetzung!$1:$1,0))</f>
        <v>#N/A</v>
      </c>
      <c r="G74" s="91" t="e">
        <f ca="1">INDEX(Übersetzung!$1:$1048576,
                 MATCH(SUBSTITUTE(CELL("adresse",G74),"$",""),Übersetzung!$A:$A,0),
                 MATCH($CY$2,Übersetzung!$1:$1,0))</f>
        <v>#N/A</v>
      </c>
      <c r="H74" s="91" t="e">
        <f ca="1">INDEX(Übersetzung!$1:$1048576,
                 MATCH(SUBSTITUTE(CELL("adresse",H74),"$",""),Übersetzung!$A:$A,0),
                 MATCH($CY$2,Übersetzung!$1:$1,0))</f>
        <v>#N/A</v>
      </c>
      <c r="I74" s="91" t="e">
        <f ca="1">INDEX(Übersetzung!$1:$1048576,
                 MATCH(SUBSTITUTE(CELL("adresse",I74),"$",""),Übersetzung!$A:$A,0),
                 MATCH($CY$2,Übersetzung!$1:$1,0))</f>
        <v>#N/A</v>
      </c>
      <c r="J74" s="91" t="e">
        <f ca="1">INDEX(Übersetzung!$1:$1048576,
                 MATCH(SUBSTITUTE(CELL("adresse",J74),"$",""),Übersetzung!$A:$A,0),
                 MATCH($CY$2,Übersetzung!$1:$1,0))</f>
        <v>#N/A</v>
      </c>
      <c r="K74" s="91" t="e">
        <f ca="1">INDEX(Übersetzung!$1:$1048576,
                 MATCH(SUBSTITUTE(CELL("adresse",K74),"$",""),Übersetzung!$A:$A,0),
                 MATCH($CY$2,Übersetzung!$1:$1,0))</f>
        <v>#N/A</v>
      </c>
      <c r="L74" s="91" t="e">
        <f ca="1">INDEX(Übersetzung!$1:$1048576,
                 MATCH(SUBSTITUTE(CELL("adresse",L74),"$",""),Übersetzung!$A:$A,0),
                 MATCH($CY$2,Übersetzung!$1:$1,0))</f>
        <v>#N/A</v>
      </c>
      <c r="M74" s="91" t="e">
        <f ca="1">INDEX(Übersetzung!$1:$1048576,
                 MATCH(SUBSTITUTE(CELL("adresse",M74),"$",""),Übersetzung!$A:$A,0),
                 MATCH($CY$2,Übersetzung!$1:$1,0))</f>
        <v>#N/A</v>
      </c>
      <c r="N74" s="91" t="e">
        <f ca="1">INDEX(Übersetzung!$1:$1048576,
                 MATCH(SUBSTITUTE(CELL("adresse",N74),"$",""),Übersetzung!$A:$A,0),
                 MATCH($CY$2,Übersetzung!$1:$1,0))</f>
        <v>#N/A</v>
      </c>
      <c r="O74" s="91" t="e">
        <f ca="1">INDEX(Übersetzung!$1:$1048576,
                 MATCH(SUBSTITUTE(CELL("adresse",O74),"$",""),Übersetzung!$A:$A,0),
                 MATCH($CY$2,Übersetzung!$1:$1,0))</f>
        <v>#N/A</v>
      </c>
      <c r="P74" s="91" t="e">
        <f ca="1">INDEX(Übersetzung!$1:$1048576,
                 MATCH(SUBSTITUTE(CELL("adresse",P74),"$",""),Übersetzung!$A:$A,0),
                 MATCH($CY$2,Übersetzung!$1:$1,0))</f>
        <v>#N/A</v>
      </c>
      <c r="Q74" s="91" t="e">
        <f ca="1">INDEX(Übersetzung!$1:$1048576,
                 MATCH(SUBSTITUTE(CELL("adresse",Q74),"$",""),Übersetzung!$A:$A,0),
                 MATCH($CY$2,Übersetzung!$1:$1,0))</f>
        <v>#N/A</v>
      </c>
      <c r="R74" s="91" t="e">
        <f ca="1">INDEX(Übersetzung!$1:$1048576,
                 MATCH(SUBSTITUTE(CELL("adresse",R74),"$",""),Übersetzung!$A:$A,0),
                 MATCH($CY$2,Übersetzung!$1:$1,0))</f>
        <v>#N/A</v>
      </c>
      <c r="S74" s="91" t="e">
        <f ca="1">INDEX(Übersetzung!$1:$1048576,
                 MATCH(SUBSTITUTE(CELL("adresse",S74),"$",""),Übersetzung!$A:$A,0),
                 MATCH($CY$2,Übersetzung!$1:$1,0))</f>
        <v>#N/A</v>
      </c>
      <c r="T74" s="91" t="e">
        <f ca="1">INDEX(Übersetzung!$1:$1048576,
                 MATCH(SUBSTITUTE(CELL("adresse",T74),"$",""),Übersetzung!$A:$A,0),
                 MATCH($CY$2,Übersetzung!$1:$1,0))</f>
        <v>#N/A</v>
      </c>
      <c r="U74" s="91" t="e">
        <f ca="1">INDEX(Übersetzung!$1:$1048576,
                 MATCH(SUBSTITUTE(CELL("adresse",U74),"$",""),Übersetzung!$A:$A,0),
                 MATCH($CY$2,Übersetzung!$1:$1,0))</f>
        <v>#N/A</v>
      </c>
      <c r="V74" s="91" t="e">
        <f ca="1">INDEX(Übersetzung!$1:$1048576,
                 MATCH(SUBSTITUTE(CELL("adresse",V74),"$",""),Übersetzung!$A:$A,0),
                 MATCH($CY$2,Übersetzung!$1:$1,0))</f>
        <v>#N/A</v>
      </c>
      <c r="W74" s="91" t="e">
        <f ca="1">INDEX(Übersetzung!$1:$1048576,
                 MATCH(SUBSTITUTE(CELL("adresse",W74),"$",""),Übersetzung!$A:$A,0),
                 MATCH($CY$2,Übersetzung!$1:$1,0))</f>
        <v>#N/A</v>
      </c>
      <c r="X74" s="91" t="e">
        <f ca="1">INDEX(Übersetzung!$1:$1048576,
                 MATCH(SUBSTITUTE(CELL("adresse",X74),"$",""),Übersetzung!$A:$A,0),
                 MATCH($CY$2,Übersetzung!$1:$1,0))</f>
        <v>#N/A</v>
      </c>
      <c r="Y74" s="92" t="e">
        <f ca="1">INDEX(Übersetzung!$1:$1048576,
                 MATCH(SUBSTITUTE(CELL("adresse",Y74),"$",""),Übersetzung!$A:$A,0),
                 MATCH($CY$2,Übersetzung!$1:$1,0))</f>
        <v>#N/A</v>
      </c>
      <c r="Z74" s="156" t="e">
        <f ca="1">INDEX(Übersetzung!$1:$1048576,
                 MATCH(SUBSTITUTE(CELL("adresse",Z74),"$",""),Übersetzung!$A:$A,0),
                 MATCH($CY$2,Übersetzung!$1:$1,0))</f>
        <v>#N/A</v>
      </c>
      <c r="AA74" s="91" t="e">
        <f ca="1">INDEX(Übersetzung!$1:$1048576,
                 MATCH(SUBSTITUTE(CELL("adresse",AA74),"$",""),Übersetzung!$A:$A,0),
                 MATCH($CY$2,Übersetzung!$1:$1,0))</f>
        <v>#N/A</v>
      </c>
      <c r="AB74" s="91" t="e">
        <f ca="1">INDEX(Übersetzung!$1:$1048576,
                 MATCH(SUBSTITUTE(CELL("adresse",AB74),"$",""),Übersetzung!$A:$A,0),
                 MATCH($CY$2,Übersetzung!$1:$1,0))</f>
        <v>#N/A</v>
      </c>
      <c r="AC74" s="91" t="e">
        <f ca="1">INDEX(Übersetzung!$1:$1048576,
                 MATCH(SUBSTITUTE(CELL("adresse",AC74),"$",""),Übersetzung!$A:$A,0),
                 MATCH($CY$2,Übersetzung!$1:$1,0))</f>
        <v>#N/A</v>
      </c>
      <c r="AD74" s="91" t="e">
        <f ca="1">INDEX(Übersetzung!$1:$1048576,
                 MATCH(SUBSTITUTE(CELL("adresse",AD74),"$",""),Übersetzung!$A:$A,0),
                 MATCH($CY$2,Übersetzung!$1:$1,0))</f>
        <v>#N/A</v>
      </c>
      <c r="AE74" s="91" t="e">
        <f ca="1">INDEX(Übersetzung!$1:$1048576,
                 MATCH(SUBSTITUTE(CELL("adresse",AE74),"$",""),Übersetzung!$A:$A,0),
                 MATCH($CY$2,Übersetzung!$1:$1,0))</f>
        <v>#N/A</v>
      </c>
      <c r="AF74" s="91" t="e">
        <f ca="1">INDEX(Übersetzung!$1:$1048576,
                 MATCH(SUBSTITUTE(CELL("adresse",AF74),"$",""),Übersetzung!$A:$A,0),
                 MATCH($CY$2,Übersetzung!$1:$1,0))</f>
        <v>#N/A</v>
      </c>
      <c r="AG74" s="91" t="e">
        <f ca="1">INDEX(Übersetzung!$1:$1048576,
                 MATCH(SUBSTITUTE(CELL("adresse",AG74),"$",""),Übersetzung!$A:$A,0),
                 MATCH($CY$2,Übersetzung!$1:$1,0))</f>
        <v>#N/A</v>
      </c>
      <c r="AH74" s="91" t="e">
        <f ca="1">INDEX(Übersetzung!$1:$1048576,
                 MATCH(SUBSTITUTE(CELL("adresse",AH74),"$",""),Übersetzung!$A:$A,0),
                 MATCH($CY$2,Übersetzung!$1:$1,0))</f>
        <v>#N/A</v>
      </c>
      <c r="AI74" s="91" t="e">
        <f ca="1">INDEX(Übersetzung!$1:$1048576,
                 MATCH(SUBSTITUTE(CELL("adresse",AI74),"$",""),Übersetzung!$A:$A,0),
                 MATCH($CY$2,Übersetzung!$1:$1,0))</f>
        <v>#N/A</v>
      </c>
      <c r="AJ74" s="91" t="e">
        <f ca="1">INDEX(Übersetzung!$1:$1048576,
                 MATCH(SUBSTITUTE(CELL("adresse",AJ74),"$",""),Übersetzung!$A:$A,0),
                 MATCH($CY$2,Übersetzung!$1:$1,0))</f>
        <v>#N/A</v>
      </c>
      <c r="AK74" s="91" t="e">
        <f ca="1">INDEX(Übersetzung!$1:$1048576,
                 MATCH(SUBSTITUTE(CELL("adresse",AK74),"$",""),Übersetzung!$A:$A,0),
                 MATCH($CY$2,Übersetzung!$1:$1,0))</f>
        <v>#N/A</v>
      </c>
      <c r="AL74" s="91" t="e">
        <f ca="1">INDEX(Übersetzung!$1:$1048576,
                 MATCH(SUBSTITUTE(CELL("adresse",AL74),"$",""),Übersetzung!$A:$A,0),
                 MATCH($CY$2,Übersetzung!$1:$1,0))</f>
        <v>#N/A</v>
      </c>
      <c r="AM74" s="91" t="e">
        <f ca="1">INDEX(Übersetzung!$1:$1048576,
                 MATCH(SUBSTITUTE(CELL("adresse",AM74),"$",""),Übersetzung!$A:$A,0),
                 MATCH($CY$2,Übersetzung!$1:$1,0))</f>
        <v>#N/A</v>
      </c>
      <c r="AN74" s="91" t="e">
        <f ca="1">INDEX(Übersetzung!$1:$1048576,
                 MATCH(SUBSTITUTE(CELL("adresse",AN74),"$",""),Übersetzung!$A:$A,0),
                 MATCH($CY$2,Übersetzung!$1:$1,0))</f>
        <v>#N/A</v>
      </c>
      <c r="AO74" s="91" t="e">
        <f ca="1">INDEX(Übersetzung!$1:$1048576,
                 MATCH(SUBSTITUTE(CELL("adresse",AO74),"$",""),Übersetzung!$A:$A,0),
                 MATCH($CY$2,Übersetzung!$1:$1,0))</f>
        <v>#N/A</v>
      </c>
      <c r="AP74" s="91" t="e">
        <f ca="1">INDEX(Übersetzung!$1:$1048576,
                 MATCH(SUBSTITUTE(CELL("adresse",AP74),"$",""),Übersetzung!$A:$A,0),
                 MATCH($CY$2,Übersetzung!$1:$1,0))</f>
        <v>#N/A</v>
      </c>
      <c r="AQ74" s="91" t="e">
        <f ca="1">INDEX(Übersetzung!$1:$1048576,
                 MATCH(SUBSTITUTE(CELL("adresse",AQ74),"$",""),Übersetzung!$A:$A,0),
                 MATCH($CY$2,Übersetzung!$1:$1,0))</f>
        <v>#N/A</v>
      </c>
      <c r="AR74" s="91" t="e">
        <f ca="1">INDEX(Übersetzung!$1:$1048576,
                 MATCH(SUBSTITUTE(CELL("adresse",AR74),"$",""),Übersetzung!$A:$A,0),
                 MATCH($CY$2,Übersetzung!$1:$1,0))</f>
        <v>#N/A</v>
      </c>
      <c r="AS74" s="91" t="e">
        <f ca="1">INDEX(Übersetzung!$1:$1048576,
                 MATCH(SUBSTITUTE(CELL("adresse",AS74),"$",""),Übersetzung!$A:$A,0),
                 MATCH($CY$2,Übersetzung!$1:$1,0))</f>
        <v>#N/A</v>
      </c>
      <c r="AT74" s="91" t="e">
        <f ca="1">INDEX(Übersetzung!$1:$1048576,
                 MATCH(SUBSTITUTE(CELL("adresse",AT74),"$",""),Übersetzung!$A:$A,0),
                 MATCH($CY$2,Übersetzung!$1:$1,0))</f>
        <v>#N/A</v>
      </c>
      <c r="AU74" s="91" t="e">
        <f ca="1">INDEX(Übersetzung!$1:$1048576,
                 MATCH(SUBSTITUTE(CELL("adresse",AU74),"$",""),Übersetzung!$A:$A,0),
                 MATCH($CY$2,Übersetzung!$1:$1,0))</f>
        <v>#N/A</v>
      </c>
      <c r="AV74" s="91" t="e">
        <f ca="1">INDEX(Übersetzung!$1:$1048576,
                 MATCH(SUBSTITUTE(CELL("adresse",AV74),"$",""),Übersetzung!$A:$A,0),
                 MATCH($CY$2,Übersetzung!$1:$1,0))</f>
        <v>#N/A</v>
      </c>
      <c r="AW74" s="92" t="e">
        <f ca="1">INDEX(Übersetzung!$1:$1048576,
                 MATCH(SUBSTITUTE(CELL("adresse",AW74),"$",""),Übersetzung!$A:$A,0),
                 MATCH($CY$2,Übersetzung!$1:$1,0))</f>
        <v>#N/A</v>
      </c>
      <c r="AX74" s="91" t="e">
        <f ca="1">INDEX(Übersetzung!$1:$1048576,
                 MATCH(SUBSTITUTE(CELL("adresse",AX74),"$",""),Übersetzung!$A:$A,0),
                 MATCH($CY$2,Übersetzung!$1:$1,0))</f>
        <v>#N/A</v>
      </c>
      <c r="AY74" s="91" t="e">
        <f ca="1">INDEX(Übersetzung!$1:$1048576,
                 MATCH(SUBSTITUTE(CELL("adresse",AY74),"$",""),Übersetzung!$A:$A,0),
                 MATCH($CY$2,Übersetzung!$1:$1,0))</f>
        <v>#N/A</v>
      </c>
      <c r="AZ74" s="91" t="e">
        <f ca="1">INDEX(Übersetzung!$1:$1048576,
                 MATCH(SUBSTITUTE(CELL("adresse",AZ74),"$",""),Übersetzung!$A:$A,0),
                 MATCH($CY$2,Übersetzung!$1:$1,0))</f>
        <v>#N/A</v>
      </c>
      <c r="BA74" s="91" t="e">
        <f ca="1">INDEX(Übersetzung!$1:$1048576,
                 MATCH(SUBSTITUTE(CELL("adresse",BA74),"$",""),Übersetzung!$A:$A,0),
                 MATCH($CY$2,Übersetzung!$1:$1,0))</f>
        <v>#N/A</v>
      </c>
      <c r="BB74" s="91" t="e">
        <f ca="1">INDEX(Übersetzung!$1:$1048576,
                 MATCH(SUBSTITUTE(CELL("adresse",BB74),"$",""),Übersetzung!$A:$A,0),
                 MATCH($CY$2,Übersetzung!$1:$1,0))</f>
        <v>#N/A</v>
      </c>
      <c r="BC74" s="91" t="e">
        <f ca="1">INDEX(Übersetzung!$1:$1048576,
                 MATCH(SUBSTITUTE(CELL("adresse",BC74),"$",""),Übersetzung!$A:$A,0),
                 MATCH($CY$2,Übersetzung!$1:$1,0))</f>
        <v>#N/A</v>
      </c>
      <c r="BD74" s="91" t="e">
        <f ca="1">INDEX(Übersetzung!$1:$1048576,
                 MATCH(SUBSTITUTE(CELL("adresse",BD74),"$",""),Übersetzung!$A:$A,0),
                 MATCH($CY$2,Übersetzung!$1:$1,0))</f>
        <v>#N/A</v>
      </c>
      <c r="BE74" s="91" t="e">
        <f ca="1">INDEX(Übersetzung!$1:$1048576,
                 MATCH(SUBSTITUTE(CELL("adresse",BE74),"$",""),Übersetzung!$A:$A,0),
                 MATCH($CY$2,Übersetzung!$1:$1,0))</f>
        <v>#N/A</v>
      </c>
      <c r="BF74" s="91" t="e">
        <f ca="1">INDEX(Übersetzung!$1:$1048576,
                 MATCH(SUBSTITUTE(CELL("adresse",BF74),"$",""),Übersetzung!$A:$A,0),
                 MATCH($CY$2,Übersetzung!$1:$1,0))</f>
        <v>#N/A</v>
      </c>
      <c r="BG74" s="91" t="e">
        <f ca="1">INDEX(Übersetzung!$1:$1048576,
                 MATCH(SUBSTITUTE(CELL("adresse",BG74),"$",""),Übersetzung!$A:$A,0),
                 MATCH($CY$2,Übersetzung!$1:$1,0))</f>
        <v>#N/A</v>
      </c>
      <c r="BH74" s="91" t="e">
        <f ca="1">INDEX(Übersetzung!$1:$1048576,
                 MATCH(SUBSTITUTE(CELL("adresse",BH74),"$",""),Übersetzung!$A:$A,0),
                 MATCH($CY$2,Übersetzung!$1:$1,0))</f>
        <v>#N/A</v>
      </c>
      <c r="BI74" s="91" t="e">
        <f ca="1">INDEX(Übersetzung!$1:$1048576,
                 MATCH(SUBSTITUTE(CELL("adresse",BI74),"$",""),Übersetzung!$A:$A,0),
                 MATCH($CY$2,Übersetzung!$1:$1,0))</f>
        <v>#N/A</v>
      </c>
      <c r="BJ74" s="91" t="e">
        <f ca="1">INDEX(Übersetzung!$1:$1048576,
                 MATCH(SUBSTITUTE(CELL("adresse",BJ74),"$",""),Übersetzung!$A:$A,0),
                 MATCH($CY$2,Übersetzung!$1:$1,0))</f>
        <v>#N/A</v>
      </c>
      <c r="BK74" s="91" t="e">
        <f ca="1">INDEX(Übersetzung!$1:$1048576,
                 MATCH(SUBSTITUTE(CELL("adresse",BK74),"$",""),Übersetzung!$A:$A,0),
                 MATCH($CY$2,Übersetzung!$1:$1,0))</f>
        <v>#N/A</v>
      </c>
      <c r="BL74" s="91" t="e">
        <f ca="1">INDEX(Übersetzung!$1:$1048576,
                 MATCH(SUBSTITUTE(CELL("adresse",BL74),"$",""),Übersetzung!$A:$A,0),
                 MATCH($CY$2,Übersetzung!$1:$1,0))</f>
        <v>#N/A</v>
      </c>
      <c r="BM74" s="91" t="e">
        <f ca="1">INDEX(Übersetzung!$1:$1048576,
                 MATCH(SUBSTITUTE(CELL("adresse",BM74),"$",""),Übersetzung!$A:$A,0),
                 MATCH($CY$2,Übersetzung!$1:$1,0))</f>
        <v>#N/A</v>
      </c>
      <c r="BN74" s="91" t="e">
        <f ca="1">INDEX(Übersetzung!$1:$1048576,
                 MATCH(SUBSTITUTE(CELL("adresse",BN74),"$",""),Übersetzung!$A:$A,0),
                 MATCH($CY$2,Übersetzung!$1:$1,0))</f>
        <v>#N/A</v>
      </c>
      <c r="BO74" s="91" t="e">
        <f ca="1">INDEX(Übersetzung!$1:$1048576,
                 MATCH(SUBSTITUTE(CELL("adresse",BO74),"$",""),Übersetzung!$A:$A,0),
                 MATCH($CY$2,Übersetzung!$1:$1,0))</f>
        <v>#N/A</v>
      </c>
      <c r="BP74" s="91" t="e">
        <f ca="1">INDEX(Übersetzung!$1:$1048576,
                 MATCH(SUBSTITUTE(CELL("adresse",BP74),"$",""),Übersetzung!$A:$A,0),
                 MATCH($CY$2,Übersetzung!$1:$1,0))</f>
        <v>#N/A</v>
      </c>
      <c r="BQ74" s="91" t="e">
        <f ca="1">INDEX(Übersetzung!$1:$1048576,
                 MATCH(SUBSTITUTE(CELL("adresse",BQ74),"$",""),Übersetzung!$A:$A,0),
                 MATCH($CY$2,Übersetzung!$1:$1,0))</f>
        <v>#N/A</v>
      </c>
      <c r="BR74" s="91" t="e">
        <f ca="1">INDEX(Übersetzung!$1:$1048576,
                 MATCH(SUBSTITUTE(CELL("adresse",BR74),"$",""),Übersetzung!$A:$A,0),
                 MATCH($CY$2,Übersetzung!$1:$1,0))</f>
        <v>#N/A</v>
      </c>
      <c r="BS74" s="91" t="e">
        <f ca="1">INDEX(Übersetzung!$1:$1048576,
                 MATCH(SUBSTITUTE(CELL("adresse",BS74),"$",""),Übersetzung!$A:$A,0),
                 MATCH($CY$2,Übersetzung!$1:$1,0))</f>
        <v>#N/A</v>
      </c>
      <c r="BT74" s="91" t="e">
        <f ca="1">INDEX(Übersetzung!$1:$1048576,
                 MATCH(SUBSTITUTE(CELL("adresse",BT74),"$",""),Übersetzung!$A:$A,0),
                 MATCH($CY$2,Übersetzung!$1:$1,0))</f>
        <v>#N/A</v>
      </c>
      <c r="BU74" s="92" t="e">
        <f ca="1">INDEX(Übersetzung!$1:$1048576,
                 MATCH(SUBSTITUTE(CELL("adresse",BU74),"$",""),Übersetzung!$A:$A,0),
                 MATCH($CY$2,Übersetzung!$1:$1,0))</f>
        <v>#N/A</v>
      </c>
      <c r="BV74" s="91" t="e">
        <f ca="1">INDEX(Übersetzung!$1:$1048576,
                 MATCH(SUBSTITUTE(CELL("adresse",BV74),"$",""),Übersetzung!$A:$A,0),
                 MATCH($CY$2,Übersetzung!$1:$1,0))</f>
        <v>#N/A</v>
      </c>
      <c r="BW74" s="91" t="e">
        <f ca="1">INDEX(Übersetzung!$1:$1048576,
                 MATCH(SUBSTITUTE(CELL("adresse",BW74),"$",""),Übersetzung!$A:$A,0),
                 MATCH($CY$2,Übersetzung!$1:$1,0))</f>
        <v>#N/A</v>
      </c>
      <c r="BX74" s="91" t="e">
        <f ca="1">INDEX(Übersetzung!$1:$1048576,
                 MATCH(SUBSTITUTE(CELL("adresse",BX74),"$",""),Übersetzung!$A:$A,0),
                 MATCH($CY$2,Übersetzung!$1:$1,0))</f>
        <v>#N/A</v>
      </c>
      <c r="BY74" s="91" t="e">
        <f ca="1">INDEX(Übersetzung!$1:$1048576,
                 MATCH(SUBSTITUTE(CELL("adresse",BY74),"$",""),Übersetzung!$A:$A,0),
                 MATCH($CY$2,Übersetzung!$1:$1,0))</f>
        <v>#N/A</v>
      </c>
      <c r="BZ74" s="91" t="e">
        <f ca="1">INDEX(Übersetzung!$1:$1048576,
                 MATCH(SUBSTITUTE(CELL("adresse",BZ74),"$",""),Übersetzung!$A:$A,0),
                 MATCH($CY$2,Übersetzung!$1:$1,0))</f>
        <v>#N/A</v>
      </c>
      <c r="CA74" s="91" t="e">
        <f ca="1">INDEX(Übersetzung!$1:$1048576,
                 MATCH(SUBSTITUTE(CELL("adresse",CA74),"$",""),Übersetzung!$A:$A,0),
                 MATCH($CY$2,Übersetzung!$1:$1,0))</f>
        <v>#N/A</v>
      </c>
      <c r="CB74" s="91" t="e">
        <f ca="1">INDEX(Übersetzung!$1:$1048576,
                 MATCH(SUBSTITUTE(CELL("adresse",CB74),"$",""),Übersetzung!$A:$A,0),
                 MATCH($CY$2,Übersetzung!$1:$1,0))</f>
        <v>#N/A</v>
      </c>
      <c r="CC74" s="91" t="e">
        <f ca="1">INDEX(Übersetzung!$1:$1048576,
                 MATCH(SUBSTITUTE(CELL("adresse",CC74),"$",""),Übersetzung!$A:$A,0),
                 MATCH($CY$2,Übersetzung!$1:$1,0))</f>
        <v>#N/A</v>
      </c>
      <c r="CD74" s="91" t="e">
        <f ca="1">INDEX(Übersetzung!$1:$1048576,
                 MATCH(SUBSTITUTE(CELL("adresse",CD74),"$",""),Übersetzung!$A:$A,0),
                 MATCH($CY$2,Übersetzung!$1:$1,0))</f>
        <v>#N/A</v>
      </c>
      <c r="CE74" s="91" t="e">
        <f ca="1">INDEX(Übersetzung!$1:$1048576,
                 MATCH(SUBSTITUTE(CELL("adresse",CE74),"$",""),Übersetzung!$A:$A,0),
                 MATCH($CY$2,Übersetzung!$1:$1,0))</f>
        <v>#N/A</v>
      </c>
      <c r="CF74" s="91" t="e">
        <f ca="1">INDEX(Übersetzung!$1:$1048576,
                 MATCH(SUBSTITUTE(CELL("adresse",CF74),"$",""),Übersetzung!$A:$A,0),
                 MATCH($CY$2,Übersetzung!$1:$1,0))</f>
        <v>#N/A</v>
      </c>
      <c r="CG74" s="91" t="e">
        <f ca="1">INDEX(Übersetzung!$1:$1048576,
                 MATCH(SUBSTITUTE(CELL("adresse",CG74),"$",""),Übersetzung!$A:$A,0),
                 MATCH($CY$2,Übersetzung!$1:$1,0))</f>
        <v>#N/A</v>
      </c>
      <c r="CH74" s="91" t="e">
        <f ca="1">INDEX(Übersetzung!$1:$1048576,
                 MATCH(SUBSTITUTE(CELL("adresse",CH74),"$",""),Übersetzung!$A:$A,0),
                 MATCH($CY$2,Übersetzung!$1:$1,0))</f>
        <v>#N/A</v>
      </c>
      <c r="CI74" s="91" t="e">
        <f ca="1">INDEX(Übersetzung!$1:$1048576,
                 MATCH(SUBSTITUTE(CELL("adresse",CI74),"$",""),Übersetzung!$A:$A,0),
                 MATCH($CY$2,Übersetzung!$1:$1,0))</f>
        <v>#N/A</v>
      </c>
      <c r="CJ74" s="91" t="e">
        <f ca="1">INDEX(Übersetzung!$1:$1048576,
                 MATCH(SUBSTITUTE(CELL("adresse",CJ74),"$",""),Übersetzung!$A:$A,0),
                 MATCH($CY$2,Übersetzung!$1:$1,0))</f>
        <v>#N/A</v>
      </c>
      <c r="CK74" s="91" t="e">
        <f ca="1">INDEX(Übersetzung!$1:$1048576,
                 MATCH(SUBSTITUTE(CELL("adresse",CK74),"$",""),Übersetzung!$A:$A,0),
                 MATCH($CY$2,Übersetzung!$1:$1,0))</f>
        <v>#N/A</v>
      </c>
      <c r="CL74" s="91" t="e">
        <f ca="1">INDEX(Übersetzung!$1:$1048576,
                 MATCH(SUBSTITUTE(CELL("adresse",CL74),"$",""),Übersetzung!$A:$A,0),
                 MATCH($CY$2,Übersetzung!$1:$1,0))</f>
        <v>#N/A</v>
      </c>
      <c r="CM74" s="91" t="e">
        <f ca="1">INDEX(Übersetzung!$1:$1048576,
                 MATCH(SUBSTITUTE(CELL("adresse",CM74),"$",""),Übersetzung!$A:$A,0),
                 MATCH($CY$2,Übersetzung!$1:$1,0))</f>
        <v>#N/A</v>
      </c>
      <c r="CN74" s="91" t="e">
        <f ca="1">INDEX(Übersetzung!$1:$1048576,
                 MATCH(SUBSTITUTE(CELL("adresse",CN74),"$",""),Übersetzung!$A:$A,0),
                 MATCH($CY$2,Übersetzung!$1:$1,0))</f>
        <v>#N/A</v>
      </c>
      <c r="CO74" s="91" t="e">
        <f ca="1">INDEX(Übersetzung!$1:$1048576,
                 MATCH(SUBSTITUTE(CELL("adresse",CO74),"$",""),Übersetzung!$A:$A,0),
                 MATCH($CY$2,Übersetzung!$1:$1,0))</f>
        <v>#N/A</v>
      </c>
      <c r="CP74" s="91" t="e">
        <f ca="1">INDEX(Übersetzung!$1:$1048576,
                 MATCH(SUBSTITUTE(CELL("adresse",CP74),"$",""),Übersetzung!$A:$A,0),
                 MATCH($CY$2,Übersetzung!$1:$1,0))</f>
        <v>#N/A</v>
      </c>
      <c r="CQ74" s="91" t="e">
        <f ca="1">INDEX(Übersetzung!$1:$1048576,
                 MATCH(SUBSTITUTE(CELL("adresse",CQ74),"$",""),Übersetzung!$A:$A,0),
                 MATCH($CY$2,Übersetzung!$1:$1,0))</f>
        <v>#N/A</v>
      </c>
      <c r="CR74" s="91" t="e">
        <f ca="1">INDEX(Übersetzung!$1:$1048576,
                 MATCH(SUBSTITUTE(CELL("adresse",CR74),"$",""),Übersetzung!$A:$A,0),
                 MATCH($CY$2,Übersetzung!$1:$1,0))</f>
        <v>#N/A</v>
      </c>
      <c r="CS74" s="123" t="e">
        <f ca="1">INDEX(Übersetzung!$1:$1048576,
                 MATCH(SUBSTITUTE(CELL("adresse",CS74),"$",""),Übersetzung!$A:$A,0),
                 MATCH($CY$2,Übersetzung!$1:$1,0))</f>
        <v>#N/A</v>
      </c>
      <c r="CT74" s="112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</row>
    <row r="75" spans="1:149" ht="3" customHeight="1">
      <c r="A75" s="111"/>
      <c r="B75" s="90" t="e">
        <f ca="1">INDEX(Übersetzung!$1:$1048576,
                 MATCH(SUBSTITUTE(CELL("adresse",B75),"$",""),Übersetzung!$A:$A,0),
                 MATCH($CY$2,Übersetzung!$1:$1,0))</f>
        <v>#N/A</v>
      </c>
      <c r="C75" s="91" t="e">
        <f ca="1">INDEX(Übersetzung!$1:$1048576,
                 MATCH(SUBSTITUTE(CELL("adresse",C75),"$",""),Übersetzung!$A:$A,0),
                 MATCH($CY$2,Übersetzung!$1:$1,0))</f>
        <v>#N/A</v>
      </c>
      <c r="D75" s="91" t="e">
        <f ca="1">INDEX(Übersetzung!$1:$1048576,
                 MATCH(SUBSTITUTE(CELL("adresse",D75),"$",""),Übersetzung!$A:$A,0),
                 MATCH($CY$2,Übersetzung!$1:$1,0))</f>
        <v>#N/A</v>
      </c>
      <c r="E75" s="91" t="e">
        <f ca="1">INDEX(Übersetzung!$1:$1048576,
                 MATCH(SUBSTITUTE(CELL("adresse",E75),"$",""),Übersetzung!$A:$A,0),
                 MATCH($CY$2,Übersetzung!$1:$1,0))</f>
        <v>#N/A</v>
      </c>
      <c r="F75" s="91" t="e">
        <f ca="1">INDEX(Übersetzung!$1:$1048576,
                 MATCH(SUBSTITUTE(CELL("adresse",F75),"$",""),Übersetzung!$A:$A,0),
                 MATCH($CY$2,Übersetzung!$1:$1,0))</f>
        <v>#N/A</v>
      </c>
      <c r="G75" s="91" t="e">
        <f ca="1">INDEX(Übersetzung!$1:$1048576,
                 MATCH(SUBSTITUTE(CELL("adresse",G75),"$",""),Übersetzung!$A:$A,0),
                 MATCH($CY$2,Übersetzung!$1:$1,0))</f>
        <v>#N/A</v>
      </c>
      <c r="H75" s="91" t="e">
        <f ca="1">INDEX(Übersetzung!$1:$1048576,
                 MATCH(SUBSTITUTE(CELL("adresse",H75),"$",""),Übersetzung!$A:$A,0),
                 MATCH($CY$2,Übersetzung!$1:$1,0))</f>
        <v>#N/A</v>
      </c>
      <c r="I75" s="91" t="e">
        <f ca="1">INDEX(Übersetzung!$1:$1048576,
                 MATCH(SUBSTITUTE(CELL("adresse",I75),"$",""),Übersetzung!$A:$A,0),
                 MATCH($CY$2,Übersetzung!$1:$1,0))</f>
        <v>#N/A</v>
      </c>
      <c r="J75" s="91" t="e">
        <f ca="1">INDEX(Übersetzung!$1:$1048576,
                 MATCH(SUBSTITUTE(CELL("adresse",J75),"$",""),Übersetzung!$A:$A,0),
                 MATCH($CY$2,Übersetzung!$1:$1,0))</f>
        <v>#N/A</v>
      </c>
      <c r="K75" s="91" t="e">
        <f ca="1">INDEX(Übersetzung!$1:$1048576,
                 MATCH(SUBSTITUTE(CELL("adresse",K75),"$",""),Übersetzung!$A:$A,0),
                 MATCH($CY$2,Übersetzung!$1:$1,0))</f>
        <v>#N/A</v>
      </c>
      <c r="L75" s="91" t="e">
        <f ca="1">INDEX(Übersetzung!$1:$1048576,
                 MATCH(SUBSTITUTE(CELL("adresse",L75),"$",""),Übersetzung!$A:$A,0),
                 MATCH($CY$2,Übersetzung!$1:$1,0))</f>
        <v>#N/A</v>
      </c>
      <c r="M75" s="91" t="e">
        <f ca="1">INDEX(Übersetzung!$1:$1048576,
                 MATCH(SUBSTITUTE(CELL("adresse",M75),"$",""),Übersetzung!$A:$A,0),
                 MATCH($CY$2,Übersetzung!$1:$1,0))</f>
        <v>#N/A</v>
      </c>
      <c r="N75" s="91" t="e">
        <f ca="1">INDEX(Übersetzung!$1:$1048576,
                 MATCH(SUBSTITUTE(CELL("adresse",N75),"$",""),Übersetzung!$A:$A,0),
                 MATCH($CY$2,Übersetzung!$1:$1,0))</f>
        <v>#N/A</v>
      </c>
      <c r="O75" s="91" t="e">
        <f ca="1">INDEX(Übersetzung!$1:$1048576,
                 MATCH(SUBSTITUTE(CELL("adresse",O75),"$",""),Übersetzung!$A:$A,0),
                 MATCH($CY$2,Übersetzung!$1:$1,0))</f>
        <v>#N/A</v>
      </c>
      <c r="P75" s="91" t="e">
        <f ca="1">INDEX(Übersetzung!$1:$1048576,
                 MATCH(SUBSTITUTE(CELL("adresse",P75),"$",""),Übersetzung!$A:$A,0),
                 MATCH($CY$2,Übersetzung!$1:$1,0))</f>
        <v>#N/A</v>
      </c>
      <c r="Q75" s="91" t="e">
        <f ca="1">INDEX(Übersetzung!$1:$1048576,
                 MATCH(SUBSTITUTE(CELL("adresse",Q75),"$",""),Übersetzung!$A:$A,0),
                 MATCH($CY$2,Übersetzung!$1:$1,0))</f>
        <v>#N/A</v>
      </c>
      <c r="R75" s="91" t="e">
        <f ca="1">INDEX(Übersetzung!$1:$1048576,
                 MATCH(SUBSTITUTE(CELL("adresse",R75),"$",""),Übersetzung!$A:$A,0),
                 MATCH($CY$2,Übersetzung!$1:$1,0))</f>
        <v>#N/A</v>
      </c>
      <c r="S75" s="91" t="e">
        <f ca="1">INDEX(Übersetzung!$1:$1048576,
                 MATCH(SUBSTITUTE(CELL("adresse",S75),"$",""),Übersetzung!$A:$A,0),
                 MATCH($CY$2,Übersetzung!$1:$1,0))</f>
        <v>#N/A</v>
      </c>
      <c r="T75" s="91" t="e">
        <f ca="1">INDEX(Übersetzung!$1:$1048576,
                 MATCH(SUBSTITUTE(CELL("adresse",T75),"$",""),Übersetzung!$A:$A,0),
                 MATCH($CY$2,Übersetzung!$1:$1,0))</f>
        <v>#N/A</v>
      </c>
      <c r="U75" s="91" t="e">
        <f ca="1">INDEX(Übersetzung!$1:$1048576,
                 MATCH(SUBSTITUTE(CELL("adresse",U75),"$",""),Übersetzung!$A:$A,0),
                 MATCH($CY$2,Übersetzung!$1:$1,0))</f>
        <v>#N/A</v>
      </c>
      <c r="V75" s="91" t="e">
        <f ca="1">INDEX(Übersetzung!$1:$1048576,
                 MATCH(SUBSTITUTE(CELL("adresse",V75),"$",""),Übersetzung!$A:$A,0),
                 MATCH($CY$2,Übersetzung!$1:$1,0))</f>
        <v>#N/A</v>
      </c>
      <c r="W75" s="91" t="e">
        <f ca="1">INDEX(Übersetzung!$1:$1048576,
                 MATCH(SUBSTITUTE(CELL("adresse",W75),"$",""),Übersetzung!$A:$A,0),
                 MATCH($CY$2,Übersetzung!$1:$1,0))</f>
        <v>#N/A</v>
      </c>
      <c r="X75" s="91" t="e">
        <f ca="1">INDEX(Übersetzung!$1:$1048576,
                 MATCH(SUBSTITUTE(CELL("adresse",X75),"$",""),Übersetzung!$A:$A,0),
                 MATCH($CY$2,Übersetzung!$1:$1,0))</f>
        <v>#N/A</v>
      </c>
      <c r="Y75" s="92" t="e">
        <f ca="1">INDEX(Übersetzung!$1:$1048576,
                 MATCH(SUBSTITUTE(CELL("adresse",Y75),"$",""),Übersetzung!$A:$A,0),
                 MATCH($CY$2,Übersetzung!$1:$1,0))</f>
        <v>#N/A</v>
      </c>
      <c r="Z75" s="156" t="e">
        <f ca="1">INDEX(Übersetzung!$1:$1048576,
                 MATCH(SUBSTITUTE(CELL("adresse",Z75),"$",""),Übersetzung!$A:$A,0),
                 MATCH($CY$2,Übersetzung!$1:$1,0))</f>
        <v>#N/A</v>
      </c>
      <c r="AA75" s="91" t="e">
        <f ca="1">INDEX(Übersetzung!$1:$1048576,
                 MATCH(SUBSTITUTE(CELL("adresse",AA75),"$",""),Übersetzung!$A:$A,0),
                 MATCH($CY$2,Übersetzung!$1:$1,0))</f>
        <v>#N/A</v>
      </c>
      <c r="AB75" s="91" t="e">
        <f ca="1">INDEX(Übersetzung!$1:$1048576,
                 MATCH(SUBSTITUTE(CELL("adresse",AB75),"$",""),Übersetzung!$A:$A,0),
                 MATCH($CY$2,Übersetzung!$1:$1,0))</f>
        <v>#N/A</v>
      </c>
      <c r="AC75" s="91" t="e">
        <f ca="1">INDEX(Übersetzung!$1:$1048576,
                 MATCH(SUBSTITUTE(CELL("adresse",AC75),"$",""),Übersetzung!$A:$A,0),
                 MATCH($CY$2,Übersetzung!$1:$1,0))</f>
        <v>#N/A</v>
      </c>
      <c r="AD75" s="91" t="e">
        <f ca="1">INDEX(Übersetzung!$1:$1048576,
                 MATCH(SUBSTITUTE(CELL("adresse",AD75),"$",""),Übersetzung!$A:$A,0),
                 MATCH($CY$2,Übersetzung!$1:$1,0))</f>
        <v>#N/A</v>
      </c>
      <c r="AE75" s="91" t="e">
        <f ca="1">INDEX(Übersetzung!$1:$1048576,
                 MATCH(SUBSTITUTE(CELL("adresse",AE75),"$",""),Übersetzung!$A:$A,0),
                 MATCH($CY$2,Übersetzung!$1:$1,0))</f>
        <v>#N/A</v>
      </c>
      <c r="AF75" s="91" t="e">
        <f ca="1">INDEX(Übersetzung!$1:$1048576,
                 MATCH(SUBSTITUTE(CELL("adresse",AF75),"$",""),Übersetzung!$A:$A,0),
                 MATCH($CY$2,Übersetzung!$1:$1,0))</f>
        <v>#N/A</v>
      </c>
      <c r="AG75" s="91" t="e">
        <f ca="1">INDEX(Übersetzung!$1:$1048576,
                 MATCH(SUBSTITUTE(CELL("adresse",AG75),"$",""),Übersetzung!$A:$A,0),
                 MATCH($CY$2,Übersetzung!$1:$1,0))</f>
        <v>#N/A</v>
      </c>
      <c r="AH75" s="91" t="e">
        <f ca="1">INDEX(Übersetzung!$1:$1048576,
                 MATCH(SUBSTITUTE(CELL("adresse",AH75),"$",""),Übersetzung!$A:$A,0),
                 MATCH($CY$2,Übersetzung!$1:$1,0))</f>
        <v>#N/A</v>
      </c>
      <c r="AI75" s="91" t="e">
        <f ca="1">INDEX(Übersetzung!$1:$1048576,
                 MATCH(SUBSTITUTE(CELL("adresse",AI75),"$",""),Übersetzung!$A:$A,0),
                 MATCH($CY$2,Übersetzung!$1:$1,0))</f>
        <v>#N/A</v>
      </c>
      <c r="AJ75" s="91" t="e">
        <f ca="1">INDEX(Übersetzung!$1:$1048576,
                 MATCH(SUBSTITUTE(CELL("adresse",AJ75),"$",""),Übersetzung!$A:$A,0),
                 MATCH($CY$2,Übersetzung!$1:$1,0))</f>
        <v>#N/A</v>
      </c>
      <c r="AK75" s="91" t="e">
        <f ca="1">INDEX(Übersetzung!$1:$1048576,
                 MATCH(SUBSTITUTE(CELL("adresse",AK75),"$",""),Übersetzung!$A:$A,0),
                 MATCH($CY$2,Übersetzung!$1:$1,0))</f>
        <v>#N/A</v>
      </c>
      <c r="AL75" s="91" t="e">
        <f ca="1">INDEX(Übersetzung!$1:$1048576,
                 MATCH(SUBSTITUTE(CELL("adresse",AL75),"$",""),Übersetzung!$A:$A,0),
                 MATCH($CY$2,Übersetzung!$1:$1,0))</f>
        <v>#N/A</v>
      </c>
      <c r="AM75" s="91" t="e">
        <f ca="1">INDEX(Übersetzung!$1:$1048576,
                 MATCH(SUBSTITUTE(CELL("adresse",AM75),"$",""),Übersetzung!$A:$A,0),
                 MATCH($CY$2,Übersetzung!$1:$1,0))</f>
        <v>#N/A</v>
      </c>
      <c r="AN75" s="91" t="e">
        <f ca="1">INDEX(Übersetzung!$1:$1048576,
                 MATCH(SUBSTITUTE(CELL("adresse",AN75),"$",""),Übersetzung!$A:$A,0),
                 MATCH($CY$2,Übersetzung!$1:$1,0))</f>
        <v>#N/A</v>
      </c>
      <c r="AO75" s="91" t="e">
        <f ca="1">INDEX(Übersetzung!$1:$1048576,
                 MATCH(SUBSTITUTE(CELL("adresse",AO75),"$",""),Übersetzung!$A:$A,0),
                 MATCH($CY$2,Übersetzung!$1:$1,0))</f>
        <v>#N/A</v>
      </c>
      <c r="AP75" s="91" t="e">
        <f ca="1">INDEX(Übersetzung!$1:$1048576,
                 MATCH(SUBSTITUTE(CELL("adresse",AP75),"$",""),Übersetzung!$A:$A,0),
                 MATCH($CY$2,Übersetzung!$1:$1,0))</f>
        <v>#N/A</v>
      </c>
      <c r="AQ75" s="91" t="e">
        <f ca="1">INDEX(Übersetzung!$1:$1048576,
                 MATCH(SUBSTITUTE(CELL("adresse",AQ75),"$",""),Übersetzung!$A:$A,0),
                 MATCH($CY$2,Übersetzung!$1:$1,0))</f>
        <v>#N/A</v>
      </c>
      <c r="AR75" s="91" t="e">
        <f ca="1">INDEX(Übersetzung!$1:$1048576,
                 MATCH(SUBSTITUTE(CELL("adresse",AR75),"$",""),Übersetzung!$A:$A,0),
                 MATCH($CY$2,Übersetzung!$1:$1,0))</f>
        <v>#N/A</v>
      </c>
      <c r="AS75" s="91" t="e">
        <f ca="1">INDEX(Übersetzung!$1:$1048576,
                 MATCH(SUBSTITUTE(CELL("adresse",AS75),"$",""),Übersetzung!$A:$A,0),
                 MATCH($CY$2,Übersetzung!$1:$1,0))</f>
        <v>#N/A</v>
      </c>
      <c r="AT75" s="91" t="e">
        <f ca="1">INDEX(Übersetzung!$1:$1048576,
                 MATCH(SUBSTITUTE(CELL("adresse",AT75),"$",""),Übersetzung!$A:$A,0),
                 MATCH($CY$2,Übersetzung!$1:$1,0))</f>
        <v>#N/A</v>
      </c>
      <c r="AU75" s="91" t="e">
        <f ca="1">INDEX(Übersetzung!$1:$1048576,
                 MATCH(SUBSTITUTE(CELL("adresse",AU75),"$",""),Übersetzung!$A:$A,0),
                 MATCH($CY$2,Übersetzung!$1:$1,0))</f>
        <v>#N/A</v>
      </c>
      <c r="AV75" s="91" t="e">
        <f ca="1">INDEX(Übersetzung!$1:$1048576,
                 MATCH(SUBSTITUTE(CELL("adresse",AV75),"$",""),Übersetzung!$A:$A,0),
                 MATCH($CY$2,Übersetzung!$1:$1,0))</f>
        <v>#N/A</v>
      </c>
      <c r="AW75" s="92" t="e">
        <f ca="1">INDEX(Übersetzung!$1:$1048576,
                 MATCH(SUBSTITUTE(CELL("adresse",AW75),"$",""),Übersetzung!$A:$A,0),
                 MATCH($CY$2,Übersetzung!$1:$1,0))</f>
        <v>#N/A</v>
      </c>
      <c r="AX75" s="91" t="e">
        <f ca="1">INDEX(Übersetzung!$1:$1048576,
                 MATCH(SUBSTITUTE(CELL("adresse",AX75),"$",""),Übersetzung!$A:$A,0),
                 MATCH($CY$2,Übersetzung!$1:$1,0))</f>
        <v>#N/A</v>
      </c>
      <c r="AY75" s="91" t="e">
        <f ca="1">INDEX(Übersetzung!$1:$1048576,
                 MATCH(SUBSTITUTE(CELL("adresse",AY75),"$",""),Übersetzung!$A:$A,0),
                 MATCH($CY$2,Übersetzung!$1:$1,0))</f>
        <v>#N/A</v>
      </c>
      <c r="AZ75" s="91" t="e">
        <f ca="1">INDEX(Übersetzung!$1:$1048576,
                 MATCH(SUBSTITUTE(CELL("adresse",AZ75),"$",""),Übersetzung!$A:$A,0),
                 MATCH($CY$2,Übersetzung!$1:$1,0))</f>
        <v>#N/A</v>
      </c>
      <c r="BA75" s="91" t="e">
        <f ca="1">INDEX(Übersetzung!$1:$1048576,
                 MATCH(SUBSTITUTE(CELL("adresse",BA75),"$",""),Übersetzung!$A:$A,0),
                 MATCH($CY$2,Übersetzung!$1:$1,0))</f>
        <v>#N/A</v>
      </c>
      <c r="BB75" s="91" t="e">
        <f ca="1">INDEX(Übersetzung!$1:$1048576,
                 MATCH(SUBSTITUTE(CELL("adresse",BB75),"$",""),Übersetzung!$A:$A,0),
                 MATCH($CY$2,Übersetzung!$1:$1,0))</f>
        <v>#N/A</v>
      </c>
      <c r="BC75" s="91" t="e">
        <f ca="1">INDEX(Übersetzung!$1:$1048576,
                 MATCH(SUBSTITUTE(CELL("adresse",BC75),"$",""),Übersetzung!$A:$A,0),
                 MATCH($CY$2,Übersetzung!$1:$1,0))</f>
        <v>#N/A</v>
      </c>
      <c r="BD75" s="91" t="e">
        <f ca="1">INDEX(Übersetzung!$1:$1048576,
                 MATCH(SUBSTITUTE(CELL("adresse",BD75),"$",""),Übersetzung!$A:$A,0),
                 MATCH($CY$2,Übersetzung!$1:$1,0))</f>
        <v>#N/A</v>
      </c>
      <c r="BE75" s="91" t="e">
        <f ca="1">INDEX(Übersetzung!$1:$1048576,
                 MATCH(SUBSTITUTE(CELL("adresse",BE75),"$",""),Übersetzung!$A:$A,0),
                 MATCH($CY$2,Übersetzung!$1:$1,0))</f>
        <v>#N/A</v>
      </c>
      <c r="BF75" s="91" t="e">
        <f ca="1">INDEX(Übersetzung!$1:$1048576,
                 MATCH(SUBSTITUTE(CELL("adresse",BF75),"$",""),Übersetzung!$A:$A,0),
                 MATCH($CY$2,Übersetzung!$1:$1,0))</f>
        <v>#N/A</v>
      </c>
      <c r="BG75" s="91" t="e">
        <f ca="1">INDEX(Übersetzung!$1:$1048576,
                 MATCH(SUBSTITUTE(CELL("adresse",BG75),"$",""),Übersetzung!$A:$A,0),
                 MATCH($CY$2,Übersetzung!$1:$1,0))</f>
        <v>#N/A</v>
      </c>
      <c r="BH75" s="91" t="e">
        <f ca="1">INDEX(Übersetzung!$1:$1048576,
                 MATCH(SUBSTITUTE(CELL("adresse",BH75),"$",""),Übersetzung!$A:$A,0),
                 MATCH($CY$2,Übersetzung!$1:$1,0))</f>
        <v>#N/A</v>
      </c>
      <c r="BI75" s="91" t="e">
        <f ca="1">INDEX(Übersetzung!$1:$1048576,
                 MATCH(SUBSTITUTE(CELL("adresse",BI75),"$",""),Übersetzung!$A:$A,0),
                 MATCH($CY$2,Übersetzung!$1:$1,0))</f>
        <v>#N/A</v>
      </c>
      <c r="BJ75" s="91" t="e">
        <f ca="1">INDEX(Übersetzung!$1:$1048576,
                 MATCH(SUBSTITUTE(CELL("adresse",BJ75),"$",""),Übersetzung!$A:$A,0),
                 MATCH($CY$2,Übersetzung!$1:$1,0))</f>
        <v>#N/A</v>
      </c>
      <c r="BK75" s="91" t="e">
        <f ca="1">INDEX(Übersetzung!$1:$1048576,
                 MATCH(SUBSTITUTE(CELL("adresse",BK75),"$",""),Übersetzung!$A:$A,0),
                 MATCH($CY$2,Übersetzung!$1:$1,0))</f>
        <v>#N/A</v>
      </c>
      <c r="BL75" s="91" t="e">
        <f ca="1">INDEX(Übersetzung!$1:$1048576,
                 MATCH(SUBSTITUTE(CELL("adresse",BL75),"$",""),Übersetzung!$A:$A,0),
                 MATCH($CY$2,Übersetzung!$1:$1,0))</f>
        <v>#N/A</v>
      </c>
      <c r="BM75" s="91" t="e">
        <f ca="1">INDEX(Übersetzung!$1:$1048576,
                 MATCH(SUBSTITUTE(CELL("adresse",BM75),"$",""),Übersetzung!$A:$A,0),
                 MATCH($CY$2,Übersetzung!$1:$1,0))</f>
        <v>#N/A</v>
      </c>
      <c r="BN75" s="91" t="e">
        <f ca="1">INDEX(Übersetzung!$1:$1048576,
                 MATCH(SUBSTITUTE(CELL("adresse",BN75),"$",""),Übersetzung!$A:$A,0),
                 MATCH($CY$2,Übersetzung!$1:$1,0))</f>
        <v>#N/A</v>
      </c>
      <c r="BO75" s="91" t="e">
        <f ca="1">INDEX(Übersetzung!$1:$1048576,
                 MATCH(SUBSTITUTE(CELL("adresse",BO75),"$",""),Übersetzung!$A:$A,0),
                 MATCH($CY$2,Übersetzung!$1:$1,0))</f>
        <v>#N/A</v>
      </c>
      <c r="BP75" s="91" t="e">
        <f ca="1">INDEX(Übersetzung!$1:$1048576,
                 MATCH(SUBSTITUTE(CELL("adresse",BP75),"$",""),Übersetzung!$A:$A,0),
                 MATCH($CY$2,Übersetzung!$1:$1,0))</f>
        <v>#N/A</v>
      </c>
      <c r="BQ75" s="91" t="e">
        <f ca="1">INDEX(Übersetzung!$1:$1048576,
                 MATCH(SUBSTITUTE(CELL("adresse",BQ75),"$",""),Übersetzung!$A:$A,0),
                 MATCH($CY$2,Übersetzung!$1:$1,0))</f>
        <v>#N/A</v>
      </c>
      <c r="BR75" s="91" t="e">
        <f ca="1">INDEX(Übersetzung!$1:$1048576,
                 MATCH(SUBSTITUTE(CELL("adresse",BR75),"$",""),Übersetzung!$A:$A,0),
                 MATCH($CY$2,Übersetzung!$1:$1,0))</f>
        <v>#N/A</v>
      </c>
      <c r="BS75" s="91" t="e">
        <f ca="1">INDEX(Übersetzung!$1:$1048576,
                 MATCH(SUBSTITUTE(CELL("adresse",BS75),"$",""),Übersetzung!$A:$A,0),
                 MATCH($CY$2,Übersetzung!$1:$1,0))</f>
        <v>#N/A</v>
      </c>
      <c r="BT75" s="91" t="e">
        <f ca="1">INDEX(Übersetzung!$1:$1048576,
                 MATCH(SUBSTITUTE(CELL("adresse",BT75),"$",""),Übersetzung!$A:$A,0),
                 MATCH($CY$2,Übersetzung!$1:$1,0))</f>
        <v>#N/A</v>
      </c>
      <c r="BU75" s="92" t="e">
        <f ca="1">INDEX(Übersetzung!$1:$1048576,
                 MATCH(SUBSTITUTE(CELL("adresse",BU75),"$",""),Übersetzung!$A:$A,0),
                 MATCH($CY$2,Übersetzung!$1:$1,0))</f>
        <v>#N/A</v>
      </c>
      <c r="BV75" s="91" t="e">
        <f ca="1">INDEX(Übersetzung!$1:$1048576,
                 MATCH(SUBSTITUTE(CELL("adresse",BV75),"$",""),Übersetzung!$A:$A,0),
                 MATCH($CY$2,Übersetzung!$1:$1,0))</f>
        <v>#N/A</v>
      </c>
      <c r="BW75" s="91" t="e">
        <f ca="1">INDEX(Übersetzung!$1:$1048576,
                 MATCH(SUBSTITUTE(CELL("adresse",BW75),"$",""),Übersetzung!$A:$A,0),
                 MATCH($CY$2,Übersetzung!$1:$1,0))</f>
        <v>#N/A</v>
      </c>
      <c r="BX75" s="91" t="e">
        <f ca="1">INDEX(Übersetzung!$1:$1048576,
                 MATCH(SUBSTITUTE(CELL("adresse",BX75),"$",""),Übersetzung!$A:$A,0),
                 MATCH($CY$2,Übersetzung!$1:$1,0))</f>
        <v>#N/A</v>
      </c>
      <c r="BY75" s="91" t="e">
        <f ca="1">INDEX(Übersetzung!$1:$1048576,
                 MATCH(SUBSTITUTE(CELL("adresse",BY75),"$",""),Übersetzung!$A:$A,0),
                 MATCH($CY$2,Übersetzung!$1:$1,0))</f>
        <v>#N/A</v>
      </c>
      <c r="BZ75" s="91" t="e">
        <f ca="1">INDEX(Übersetzung!$1:$1048576,
                 MATCH(SUBSTITUTE(CELL("adresse",BZ75),"$",""),Übersetzung!$A:$A,0),
                 MATCH($CY$2,Übersetzung!$1:$1,0))</f>
        <v>#N/A</v>
      </c>
      <c r="CA75" s="91" t="e">
        <f ca="1">INDEX(Übersetzung!$1:$1048576,
                 MATCH(SUBSTITUTE(CELL("adresse",CA75),"$",""),Übersetzung!$A:$A,0),
                 MATCH($CY$2,Übersetzung!$1:$1,0))</f>
        <v>#N/A</v>
      </c>
      <c r="CB75" s="91" t="e">
        <f ca="1">INDEX(Übersetzung!$1:$1048576,
                 MATCH(SUBSTITUTE(CELL("adresse",CB75),"$",""),Übersetzung!$A:$A,0),
                 MATCH($CY$2,Übersetzung!$1:$1,0))</f>
        <v>#N/A</v>
      </c>
      <c r="CC75" s="91" t="e">
        <f ca="1">INDEX(Übersetzung!$1:$1048576,
                 MATCH(SUBSTITUTE(CELL("adresse",CC75),"$",""),Übersetzung!$A:$A,0),
                 MATCH($CY$2,Übersetzung!$1:$1,0))</f>
        <v>#N/A</v>
      </c>
      <c r="CD75" s="91" t="e">
        <f ca="1">INDEX(Übersetzung!$1:$1048576,
                 MATCH(SUBSTITUTE(CELL("adresse",CD75),"$",""),Übersetzung!$A:$A,0),
                 MATCH($CY$2,Übersetzung!$1:$1,0))</f>
        <v>#N/A</v>
      </c>
      <c r="CE75" s="91" t="e">
        <f ca="1">INDEX(Übersetzung!$1:$1048576,
                 MATCH(SUBSTITUTE(CELL("adresse",CE75),"$",""),Übersetzung!$A:$A,0),
                 MATCH($CY$2,Übersetzung!$1:$1,0))</f>
        <v>#N/A</v>
      </c>
      <c r="CF75" s="91" t="e">
        <f ca="1">INDEX(Übersetzung!$1:$1048576,
                 MATCH(SUBSTITUTE(CELL("adresse",CF75),"$",""),Übersetzung!$A:$A,0),
                 MATCH($CY$2,Übersetzung!$1:$1,0))</f>
        <v>#N/A</v>
      </c>
      <c r="CG75" s="91" t="e">
        <f ca="1">INDEX(Übersetzung!$1:$1048576,
                 MATCH(SUBSTITUTE(CELL("adresse",CG75),"$",""),Übersetzung!$A:$A,0),
                 MATCH($CY$2,Übersetzung!$1:$1,0))</f>
        <v>#N/A</v>
      </c>
      <c r="CH75" s="91" t="e">
        <f ca="1">INDEX(Übersetzung!$1:$1048576,
                 MATCH(SUBSTITUTE(CELL("adresse",CH75),"$",""),Übersetzung!$A:$A,0),
                 MATCH($CY$2,Übersetzung!$1:$1,0))</f>
        <v>#N/A</v>
      </c>
      <c r="CI75" s="91" t="e">
        <f ca="1">INDEX(Übersetzung!$1:$1048576,
                 MATCH(SUBSTITUTE(CELL("adresse",CI75),"$",""),Übersetzung!$A:$A,0),
                 MATCH($CY$2,Übersetzung!$1:$1,0))</f>
        <v>#N/A</v>
      </c>
      <c r="CJ75" s="91" t="e">
        <f ca="1">INDEX(Übersetzung!$1:$1048576,
                 MATCH(SUBSTITUTE(CELL("adresse",CJ75),"$",""),Übersetzung!$A:$A,0),
                 MATCH($CY$2,Übersetzung!$1:$1,0))</f>
        <v>#N/A</v>
      </c>
      <c r="CK75" s="91" t="e">
        <f ca="1">INDEX(Übersetzung!$1:$1048576,
                 MATCH(SUBSTITUTE(CELL("adresse",CK75),"$",""),Übersetzung!$A:$A,0),
                 MATCH($CY$2,Übersetzung!$1:$1,0))</f>
        <v>#N/A</v>
      </c>
      <c r="CL75" s="91" t="e">
        <f ca="1">INDEX(Übersetzung!$1:$1048576,
                 MATCH(SUBSTITUTE(CELL("adresse",CL75),"$",""),Übersetzung!$A:$A,0),
                 MATCH($CY$2,Übersetzung!$1:$1,0))</f>
        <v>#N/A</v>
      </c>
      <c r="CM75" s="91" t="e">
        <f ca="1">INDEX(Übersetzung!$1:$1048576,
                 MATCH(SUBSTITUTE(CELL("adresse",CM75),"$",""),Übersetzung!$A:$A,0),
                 MATCH($CY$2,Übersetzung!$1:$1,0))</f>
        <v>#N/A</v>
      </c>
      <c r="CN75" s="91" t="e">
        <f ca="1">INDEX(Übersetzung!$1:$1048576,
                 MATCH(SUBSTITUTE(CELL("adresse",CN75),"$",""),Übersetzung!$A:$A,0),
                 MATCH($CY$2,Übersetzung!$1:$1,0))</f>
        <v>#N/A</v>
      </c>
      <c r="CO75" s="91" t="e">
        <f ca="1">INDEX(Übersetzung!$1:$1048576,
                 MATCH(SUBSTITUTE(CELL("adresse",CO75),"$",""),Übersetzung!$A:$A,0),
                 MATCH($CY$2,Übersetzung!$1:$1,0))</f>
        <v>#N/A</v>
      </c>
      <c r="CP75" s="91" t="e">
        <f ca="1">INDEX(Übersetzung!$1:$1048576,
                 MATCH(SUBSTITUTE(CELL("adresse",CP75),"$",""),Übersetzung!$A:$A,0),
                 MATCH($CY$2,Übersetzung!$1:$1,0))</f>
        <v>#N/A</v>
      </c>
      <c r="CQ75" s="91" t="e">
        <f ca="1">INDEX(Übersetzung!$1:$1048576,
                 MATCH(SUBSTITUTE(CELL("adresse",CQ75),"$",""),Übersetzung!$A:$A,0),
                 MATCH($CY$2,Übersetzung!$1:$1,0))</f>
        <v>#N/A</v>
      </c>
      <c r="CR75" s="91" t="e">
        <f ca="1">INDEX(Übersetzung!$1:$1048576,
                 MATCH(SUBSTITUTE(CELL("adresse",CR75),"$",""),Übersetzung!$A:$A,0),
                 MATCH($CY$2,Übersetzung!$1:$1,0))</f>
        <v>#N/A</v>
      </c>
      <c r="CS75" s="123" t="e">
        <f ca="1">INDEX(Übersetzung!$1:$1048576,
                 MATCH(SUBSTITUTE(CELL("adresse",CS75),"$",""),Übersetzung!$A:$A,0),
                 MATCH($CY$2,Übersetzung!$1:$1,0))</f>
        <v>#N/A</v>
      </c>
      <c r="CT75" s="112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</row>
    <row r="76" spans="1:149" ht="3" customHeight="1">
      <c r="A76" s="111"/>
      <c r="B76" s="186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173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6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6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7"/>
      <c r="CT76" s="112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</row>
    <row r="77" spans="1:149" ht="3" customHeight="1">
      <c r="A77" s="111"/>
      <c r="B77" s="187" t="s">
        <v>712</v>
      </c>
      <c r="C77" s="64"/>
      <c r="D77" s="64"/>
      <c r="E77" s="64"/>
      <c r="F77" s="64"/>
      <c r="G77" s="64"/>
      <c r="H77" s="65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7"/>
      <c r="T77" s="64" t="s">
        <v>3</v>
      </c>
      <c r="U77" s="64"/>
      <c r="V77" s="64"/>
      <c r="W77" s="64"/>
      <c r="X77" s="64"/>
      <c r="Y77" s="93"/>
      <c r="Z77" s="193" t="s">
        <v>715</v>
      </c>
      <c r="AA77" s="64"/>
      <c r="AB77" s="64"/>
      <c r="AC77" s="64"/>
      <c r="AD77" s="64"/>
      <c r="AE77" s="64"/>
      <c r="AF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  <c r="AR77" s="64" t="s">
        <v>3</v>
      </c>
      <c r="AS77" s="64"/>
      <c r="AT77" s="64"/>
      <c r="AU77" s="64"/>
      <c r="AV77" s="64"/>
      <c r="AW77" s="93"/>
      <c r="AX77" s="64" t="s">
        <v>10</v>
      </c>
      <c r="AY77" s="64"/>
      <c r="AZ77" s="64"/>
      <c r="BA77" s="64"/>
      <c r="BB77" s="64"/>
      <c r="BC77" s="64"/>
      <c r="BD77" s="65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7"/>
      <c r="BP77" s="64" t="s">
        <v>3</v>
      </c>
      <c r="BQ77" s="64"/>
      <c r="BR77" s="64"/>
      <c r="BS77" s="64"/>
      <c r="BT77" s="64"/>
      <c r="BU77" s="93"/>
      <c r="BV77" s="64" t="s">
        <v>721</v>
      </c>
      <c r="BW77" s="64"/>
      <c r="BX77" s="64"/>
      <c r="BY77" s="64"/>
      <c r="BZ77" s="64"/>
      <c r="CA77" s="64"/>
      <c r="CB77" s="177"/>
      <c r="CC77" s="178"/>
      <c r="CD77" s="178"/>
      <c r="CE77" s="178"/>
      <c r="CF77" s="178"/>
      <c r="CG77" s="178"/>
      <c r="CH77" s="178"/>
      <c r="CI77" s="178"/>
      <c r="CJ77" s="178"/>
      <c r="CK77" s="178"/>
      <c r="CL77" s="178"/>
      <c r="CM77" s="179"/>
      <c r="CN77" s="64" t="s">
        <v>4</v>
      </c>
      <c r="CO77" s="64"/>
      <c r="CP77" s="64"/>
      <c r="CQ77" s="64"/>
      <c r="CR77" s="64"/>
      <c r="CS77" s="74"/>
      <c r="CT77" s="112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</row>
    <row r="78" spans="1:149" ht="3" customHeight="1">
      <c r="A78" s="111"/>
      <c r="B78" s="187"/>
      <c r="C78" s="64"/>
      <c r="D78" s="64"/>
      <c r="E78" s="64"/>
      <c r="F78" s="64"/>
      <c r="G78" s="64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70"/>
      <c r="T78" s="64"/>
      <c r="U78" s="64"/>
      <c r="V78" s="64"/>
      <c r="W78" s="64"/>
      <c r="X78" s="64"/>
      <c r="Y78" s="93"/>
      <c r="Z78" s="193"/>
      <c r="AA78" s="64"/>
      <c r="AB78" s="64"/>
      <c r="AC78" s="64"/>
      <c r="AD78" s="64"/>
      <c r="AE78" s="64"/>
      <c r="AF78" s="68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70"/>
      <c r="AR78" s="64"/>
      <c r="AS78" s="64"/>
      <c r="AT78" s="64"/>
      <c r="AU78" s="64"/>
      <c r="AV78" s="64"/>
      <c r="AW78" s="93"/>
      <c r="AX78" s="64"/>
      <c r="AY78" s="64"/>
      <c r="AZ78" s="64"/>
      <c r="BA78" s="64"/>
      <c r="BB78" s="64"/>
      <c r="BC78" s="64"/>
      <c r="BD78" s="68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70"/>
      <c r="BP78" s="64"/>
      <c r="BQ78" s="64"/>
      <c r="BR78" s="64"/>
      <c r="BS78" s="64"/>
      <c r="BT78" s="64"/>
      <c r="BU78" s="93"/>
      <c r="BV78" s="64"/>
      <c r="BW78" s="64"/>
      <c r="BX78" s="64"/>
      <c r="BY78" s="64"/>
      <c r="BZ78" s="64"/>
      <c r="CA78" s="64"/>
      <c r="CB78" s="180"/>
      <c r="CC78" s="181"/>
      <c r="CD78" s="181"/>
      <c r="CE78" s="181"/>
      <c r="CF78" s="181"/>
      <c r="CG78" s="181"/>
      <c r="CH78" s="181"/>
      <c r="CI78" s="181"/>
      <c r="CJ78" s="181"/>
      <c r="CK78" s="181"/>
      <c r="CL78" s="181"/>
      <c r="CM78" s="182"/>
      <c r="CN78" s="64"/>
      <c r="CO78" s="64"/>
      <c r="CP78" s="64"/>
      <c r="CQ78" s="64"/>
      <c r="CR78" s="64"/>
      <c r="CS78" s="74"/>
      <c r="CT78" s="112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</row>
    <row r="79" spans="1:149" ht="3" customHeight="1">
      <c r="A79" s="111"/>
      <c r="B79" s="187"/>
      <c r="C79" s="64"/>
      <c r="D79" s="64"/>
      <c r="E79" s="64"/>
      <c r="F79" s="64"/>
      <c r="G79" s="64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70"/>
      <c r="T79" s="64"/>
      <c r="U79" s="64"/>
      <c r="V79" s="64"/>
      <c r="W79" s="64"/>
      <c r="X79" s="64"/>
      <c r="Y79" s="93"/>
      <c r="Z79" s="193"/>
      <c r="AA79" s="64"/>
      <c r="AB79" s="64"/>
      <c r="AC79" s="64"/>
      <c r="AD79" s="64"/>
      <c r="AE79" s="64"/>
      <c r="AF79" s="68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70"/>
      <c r="AR79" s="64"/>
      <c r="AS79" s="64"/>
      <c r="AT79" s="64"/>
      <c r="AU79" s="64"/>
      <c r="AV79" s="64"/>
      <c r="AW79" s="93"/>
      <c r="AX79" s="64"/>
      <c r="AY79" s="64"/>
      <c r="AZ79" s="64"/>
      <c r="BA79" s="64"/>
      <c r="BB79" s="64"/>
      <c r="BC79" s="64"/>
      <c r="BD79" s="68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70"/>
      <c r="BP79" s="64"/>
      <c r="BQ79" s="64"/>
      <c r="BR79" s="64"/>
      <c r="BS79" s="64"/>
      <c r="BT79" s="64"/>
      <c r="BU79" s="93"/>
      <c r="BV79" s="64"/>
      <c r="BW79" s="64"/>
      <c r="BX79" s="64"/>
      <c r="BY79" s="64"/>
      <c r="BZ79" s="64"/>
      <c r="CA79" s="64"/>
      <c r="CB79" s="180"/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2"/>
      <c r="CN79" s="64"/>
      <c r="CO79" s="64"/>
      <c r="CP79" s="64"/>
      <c r="CQ79" s="64"/>
      <c r="CR79" s="64"/>
      <c r="CS79" s="74"/>
      <c r="CT79" s="112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</row>
    <row r="80" spans="1:149" ht="3" customHeight="1">
      <c r="A80" s="111"/>
      <c r="B80" s="187"/>
      <c r="C80" s="64"/>
      <c r="D80" s="64"/>
      <c r="E80" s="64"/>
      <c r="F80" s="64"/>
      <c r="G80" s="64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70"/>
      <c r="T80" s="64"/>
      <c r="U80" s="64"/>
      <c r="V80" s="64"/>
      <c r="W80" s="64"/>
      <c r="X80" s="64"/>
      <c r="Y80" s="93"/>
      <c r="Z80" s="193"/>
      <c r="AA80" s="64"/>
      <c r="AB80" s="64"/>
      <c r="AC80" s="64"/>
      <c r="AD80" s="64"/>
      <c r="AE80" s="64"/>
      <c r="AF80" s="68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70"/>
      <c r="AR80" s="64"/>
      <c r="AS80" s="64"/>
      <c r="AT80" s="64"/>
      <c r="AU80" s="64"/>
      <c r="AV80" s="64"/>
      <c r="AW80" s="93"/>
      <c r="AX80" s="64"/>
      <c r="AY80" s="64"/>
      <c r="AZ80" s="64"/>
      <c r="BA80" s="64"/>
      <c r="BB80" s="64"/>
      <c r="BC80" s="64"/>
      <c r="BD80" s="68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70"/>
      <c r="BP80" s="64"/>
      <c r="BQ80" s="64"/>
      <c r="BR80" s="64"/>
      <c r="BS80" s="64"/>
      <c r="BT80" s="64"/>
      <c r="BU80" s="93"/>
      <c r="BV80" s="64"/>
      <c r="BW80" s="64"/>
      <c r="BX80" s="64"/>
      <c r="BY80" s="64"/>
      <c r="BZ80" s="64"/>
      <c r="CA80" s="64"/>
      <c r="CB80" s="180"/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2"/>
      <c r="CN80" s="64"/>
      <c r="CO80" s="64"/>
      <c r="CP80" s="64"/>
      <c r="CQ80" s="64"/>
      <c r="CR80" s="64"/>
      <c r="CS80" s="74"/>
      <c r="CT80" s="112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</row>
    <row r="81" spans="1:149" ht="3" customHeight="1">
      <c r="A81" s="111"/>
      <c r="B81" s="187"/>
      <c r="C81" s="64"/>
      <c r="D81" s="64"/>
      <c r="E81" s="64"/>
      <c r="F81" s="64"/>
      <c r="G81" s="64"/>
      <c r="H81" s="71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3"/>
      <c r="T81" s="64"/>
      <c r="U81" s="64"/>
      <c r="V81" s="64"/>
      <c r="W81" s="64"/>
      <c r="X81" s="64"/>
      <c r="Y81" s="93"/>
      <c r="Z81" s="193"/>
      <c r="AA81" s="64"/>
      <c r="AB81" s="64"/>
      <c r="AC81" s="64"/>
      <c r="AD81" s="64"/>
      <c r="AE81" s="64"/>
      <c r="AF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3"/>
      <c r="AR81" s="64"/>
      <c r="AS81" s="64"/>
      <c r="AT81" s="64"/>
      <c r="AU81" s="64"/>
      <c r="AV81" s="64"/>
      <c r="AW81" s="93"/>
      <c r="AX81" s="64"/>
      <c r="AY81" s="64"/>
      <c r="AZ81" s="64"/>
      <c r="BA81" s="64"/>
      <c r="BB81" s="64"/>
      <c r="BC81" s="64"/>
      <c r="BD81" s="71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3"/>
      <c r="BP81" s="64"/>
      <c r="BQ81" s="64"/>
      <c r="BR81" s="64"/>
      <c r="BS81" s="64"/>
      <c r="BT81" s="64"/>
      <c r="BU81" s="93"/>
      <c r="BV81" s="64"/>
      <c r="BW81" s="64"/>
      <c r="BX81" s="64"/>
      <c r="BY81" s="64"/>
      <c r="BZ81" s="64"/>
      <c r="CA81" s="64"/>
      <c r="CB81" s="183"/>
      <c r="CC81" s="184"/>
      <c r="CD81" s="184"/>
      <c r="CE81" s="184"/>
      <c r="CF81" s="184"/>
      <c r="CG81" s="184"/>
      <c r="CH81" s="184"/>
      <c r="CI81" s="184"/>
      <c r="CJ81" s="184"/>
      <c r="CK81" s="184"/>
      <c r="CL81" s="184"/>
      <c r="CM81" s="185"/>
      <c r="CN81" s="64"/>
      <c r="CO81" s="64"/>
      <c r="CP81" s="64"/>
      <c r="CQ81" s="64"/>
      <c r="CR81" s="64"/>
      <c r="CS81" s="74"/>
      <c r="CT81" s="112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</row>
    <row r="82" spans="1:149" ht="3" customHeight="1">
      <c r="A82" s="111"/>
      <c r="B82" s="103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106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5"/>
      <c r="AX82" s="106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5"/>
      <c r="BV82" s="106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88"/>
      <c r="CT82" s="112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</row>
    <row r="83" spans="1:149" ht="3" customHeight="1">
      <c r="A83" s="111"/>
      <c r="B83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Eccentric speed</v>
      </c>
      <c r="C83" s="88" t="e">
        <f ca="1">INDEX(Übersetzung!$1:$1048576,
                 MATCH(SUBSTITUTE(CELL("adresse",C83),"$",""),Übersetzung!$A:$A,0),
                 MATCH($CY$2,Übersetzung!$1:$1,0))</f>
        <v>#N/A</v>
      </c>
      <c r="D83" s="88" t="e">
        <f ca="1">INDEX(Übersetzung!$1:$1048576,
                 MATCH(SUBSTITUTE(CELL("adresse",D83),"$",""),Übersetzung!$A:$A,0),
                 MATCH($CY$2,Übersetzung!$1:$1,0))</f>
        <v>#N/A</v>
      </c>
      <c r="E83" s="88" t="e">
        <f ca="1">INDEX(Übersetzung!$1:$1048576,
                 MATCH(SUBSTITUTE(CELL("adresse",E83),"$",""),Übersetzung!$A:$A,0),
                 MATCH($CY$2,Übersetzung!$1:$1,0))</f>
        <v>#N/A</v>
      </c>
      <c r="F83" s="88" t="e">
        <f ca="1">INDEX(Übersetzung!$1:$1048576,
                 MATCH(SUBSTITUTE(CELL("adresse",F83),"$",""),Übersetzung!$A:$A,0),
                 MATCH($CY$2,Übersetzung!$1:$1,0))</f>
        <v>#N/A</v>
      </c>
      <c r="G83" s="88" t="e">
        <f ca="1">INDEX(Übersetzung!$1:$1048576,
                 MATCH(SUBSTITUTE(CELL("adresse",G83),"$",""),Übersetzung!$A:$A,0),
                 MATCH($CY$2,Übersetzung!$1:$1,0))</f>
        <v>#N/A</v>
      </c>
      <c r="H83" s="88" t="e">
        <f ca="1">INDEX(Übersetzung!$1:$1048576,
                 MATCH(SUBSTITUTE(CELL("adresse",H83),"$",""),Übersetzung!$A:$A,0),
                 MATCH($CY$2,Übersetzung!$1:$1,0))</f>
        <v>#N/A</v>
      </c>
      <c r="I83" s="88" t="e">
        <f ca="1">INDEX(Übersetzung!$1:$1048576,
                 MATCH(SUBSTITUTE(CELL("adresse",I83),"$",""),Übersetzung!$A:$A,0),
                 MATCH($CY$2,Übersetzung!$1:$1,0))</f>
        <v>#N/A</v>
      </c>
      <c r="J83" s="88" t="e">
        <f ca="1">INDEX(Übersetzung!$1:$1048576,
                 MATCH(SUBSTITUTE(CELL("adresse",J83),"$",""),Übersetzung!$A:$A,0),
                 MATCH($CY$2,Übersetzung!$1:$1,0))</f>
        <v>#N/A</v>
      </c>
      <c r="K83" s="88" t="e">
        <f ca="1">INDEX(Übersetzung!$1:$1048576,
                 MATCH(SUBSTITUTE(CELL("adresse",K83),"$",""),Übersetzung!$A:$A,0),
                 MATCH($CY$2,Übersetzung!$1:$1,0))</f>
        <v>#N/A</v>
      </c>
      <c r="L83" s="88" t="e">
        <f ca="1">INDEX(Übersetzung!$1:$1048576,
                 MATCH(SUBSTITUTE(CELL("adresse",L83),"$",""),Übersetzung!$A:$A,0),
                 MATCH($CY$2,Übersetzung!$1:$1,0))</f>
        <v>#N/A</v>
      </c>
      <c r="M83" s="88" t="e">
        <f ca="1">INDEX(Übersetzung!$1:$1048576,
                 MATCH(SUBSTITUTE(CELL("adresse",M83),"$",""),Übersetzung!$A:$A,0),
                 MATCH($CY$2,Übersetzung!$1:$1,0))</f>
        <v>#N/A</v>
      </c>
      <c r="N83" s="88" t="e">
        <f ca="1">INDEX(Übersetzung!$1:$1048576,
                 MATCH(SUBSTITUTE(CELL("adresse",N83),"$",""),Übersetzung!$A:$A,0),
                 MATCH($CY$2,Übersetzung!$1:$1,0))</f>
        <v>#N/A</v>
      </c>
      <c r="O83" s="88" t="e">
        <f ca="1">INDEX(Übersetzung!$1:$1048576,
                 MATCH(SUBSTITUTE(CELL("adresse",O83),"$",""),Übersetzung!$A:$A,0),
                 MATCH($CY$2,Übersetzung!$1:$1,0))</f>
        <v>#N/A</v>
      </c>
      <c r="P83" s="88" t="e">
        <f ca="1">INDEX(Übersetzung!$1:$1048576,
                 MATCH(SUBSTITUTE(CELL("adresse",P83),"$",""),Übersetzung!$A:$A,0),
                 MATCH($CY$2,Übersetzung!$1:$1,0))</f>
        <v>#N/A</v>
      </c>
      <c r="Q83" s="88" t="e">
        <f ca="1">INDEX(Übersetzung!$1:$1048576,
                 MATCH(SUBSTITUTE(CELL("adresse",Q83),"$",""),Übersetzung!$A:$A,0),
                 MATCH($CY$2,Übersetzung!$1:$1,0))</f>
        <v>#N/A</v>
      </c>
      <c r="R83" s="88" t="e">
        <f ca="1">INDEX(Übersetzung!$1:$1048576,
                 MATCH(SUBSTITUTE(CELL("adresse",R83),"$",""),Übersetzung!$A:$A,0),
                 MATCH($CY$2,Übersetzung!$1:$1,0))</f>
        <v>#N/A</v>
      </c>
      <c r="S83" s="88" t="e">
        <f ca="1">INDEX(Übersetzung!$1:$1048576,
                 MATCH(SUBSTITUTE(CELL("adresse",S83),"$",""),Übersetzung!$A:$A,0),
                 MATCH($CY$2,Übersetzung!$1:$1,0))</f>
        <v>#N/A</v>
      </c>
      <c r="T83" s="88" t="e">
        <f ca="1">INDEX(Übersetzung!$1:$1048576,
                 MATCH(SUBSTITUTE(CELL("adresse",T83),"$",""),Übersetzung!$A:$A,0),
                 MATCH($CY$2,Übersetzung!$1:$1,0))</f>
        <v>#N/A</v>
      </c>
      <c r="U83" s="88" t="e">
        <f ca="1">INDEX(Übersetzung!$1:$1048576,
                 MATCH(SUBSTITUTE(CELL("adresse",U83),"$",""),Übersetzung!$A:$A,0),
                 MATCH($CY$2,Übersetzung!$1:$1,0))</f>
        <v>#N/A</v>
      </c>
      <c r="V83" s="88" t="e">
        <f ca="1">INDEX(Übersetzung!$1:$1048576,
                 MATCH(SUBSTITUTE(CELL("adresse",V83),"$",""),Übersetzung!$A:$A,0),
                 MATCH($CY$2,Übersetzung!$1:$1,0))</f>
        <v>#N/A</v>
      </c>
      <c r="W83" s="88" t="e">
        <f ca="1">INDEX(Übersetzung!$1:$1048576,
                 MATCH(SUBSTITUTE(CELL("adresse",W83),"$",""),Übersetzung!$A:$A,0),
                 MATCH($CY$2,Übersetzung!$1:$1,0))</f>
        <v>#N/A</v>
      </c>
      <c r="X83" s="88" t="e">
        <f ca="1">INDEX(Übersetzung!$1:$1048576,
                 MATCH(SUBSTITUTE(CELL("adresse",X83),"$",""),Übersetzung!$A:$A,0),
                 MATCH($CY$2,Übersetzung!$1:$1,0))</f>
        <v>#N/A</v>
      </c>
      <c r="Y83" s="89" t="e">
        <f ca="1">INDEX(Übersetzung!$1:$1048576,
                 MATCH(SUBSTITUTE(CELL("adresse",Y83),"$",""),Übersetzung!$A:$A,0),
                 MATCH($CY$2,Übersetzung!$1:$1,0))</f>
        <v>#N/A</v>
      </c>
      <c r="Z83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Clutching speed</v>
      </c>
      <c r="AA83" s="88" t="e">
        <f ca="1">INDEX(Übersetzung!$1:$1048576,
                 MATCH(SUBSTITUTE(CELL("adresse",AA83),"$",""),Übersetzung!$A:$A,0),
                 MATCH($CY$2,Übersetzung!$1:$1,0))</f>
        <v>#N/A</v>
      </c>
      <c r="AB83" s="88" t="e">
        <f ca="1">INDEX(Übersetzung!$1:$1048576,
                 MATCH(SUBSTITUTE(CELL("adresse",AB83),"$",""),Übersetzung!$A:$A,0),
                 MATCH($CY$2,Übersetzung!$1:$1,0))</f>
        <v>#N/A</v>
      </c>
      <c r="AC83" s="88" t="e">
        <f ca="1">INDEX(Übersetzung!$1:$1048576,
                 MATCH(SUBSTITUTE(CELL("adresse",AC83),"$",""),Übersetzung!$A:$A,0),
                 MATCH($CY$2,Übersetzung!$1:$1,0))</f>
        <v>#N/A</v>
      </c>
      <c r="AD83" s="88" t="e">
        <f ca="1">INDEX(Übersetzung!$1:$1048576,
                 MATCH(SUBSTITUTE(CELL("adresse",AD83),"$",""),Übersetzung!$A:$A,0),
                 MATCH($CY$2,Übersetzung!$1:$1,0))</f>
        <v>#N/A</v>
      </c>
      <c r="AE83" s="88" t="e">
        <f ca="1">INDEX(Übersetzung!$1:$1048576,
                 MATCH(SUBSTITUTE(CELL("adresse",AE83),"$",""),Übersetzung!$A:$A,0),
                 MATCH($CY$2,Übersetzung!$1:$1,0))</f>
        <v>#N/A</v>
      </c>
      <c r="AF83" s="88" t="e">
        <f ca="1">INDEX(Übersetzung!$1:$1048576,
                 MATCH(SUBSTITUTE(CELL("adresse",AF83),"$",""),Übersetzung!$A:$A,0),
                 MATCH($CY$2,Übersetzung!$1:$1,0))</f>
        <v>#N/A</v>
      </c>
      <c r="AG83" s="88" t="e">
        <f ca="1">INDEX(Übersetzung!$1:$1048576,
                 MATCH(SUBSTITUTE(CELL("adresse",AG83),"$",""),Übersetzung!$A:$A,0),
                 MATCH($CY$2,Übersetzung!$1:$1,0))</f>
        <v>#N/A</v>
      </c>
      <c r="AH83" s="88" t="e">
        <f ca="1">INDEX(Übersetzung!$1:$1048576,
                 MATCH(SUBSTITUTE(CELL("adresse",AH83),"$",""),Übersetzung!$A:$A,0),
                 MATCH($CY$2,Übersetzung!$1:$1,0))</f>
        <v>#N/A</v>
      </c>
      <c r="AI83" s="88" t="e">
        <f ca="1">INDEX(Übersetzung!$1:$1048576,
                 MATCH(SUBSTITUTE(CELL("adresse",AI83),"$",""),Übersetzung!$A:$A,0),
                 MATCH($CY$2,Übersetzung!$1:$1,0))</f>
        <v>#N/A</v>
      </c>
      <c r="AJ83" s="88" t="e">
        <f ca="1">INDEX(Übersetzung!$1:$1048576,
                 MATCH(SUBSTITUTE(CELL("adresse",AJ83),"$",""),Übersetzung!$A:$A,0),
                 MATCH($CY$2,Übersetzung!$1:$1,0))</f>
        <v>#N/A</v>
      </c>
      <c r="AK83" s="88" t="e">
        <f ca="1">INDEX(Übersetzung!$1:$1048576,
                 MATCH(SUBSTITUTE(CELL("adresse",AK83),"$",""),Übersetzung!$A:$A,0),
                 MATCH($CY$2,Übersetzung!$1:$1,0))</f>
        <v>#N/A</v>
      </c>
      <c r="AL83" s="88" t="e">
        <f ca="1">INDEX(Übersetzung!$1:$1048576,
                 MATCH(SUBSTITUTE(CELL("adresse",AL83),"$",""),Übersetzung!$A:$A,0),
                 MATCH($CY$2,Übersetzung!$1:$1,0))</f>
        <v>#N/A</v>
      </c>
      <c r="AM83" s="88" t="e">
        <f ca="1">INDEX(Übersetzung!$1:$1048576,
                 MATCH(SUBSTITUTE(CELL("adresse",AM83),"$",""),Übersetzung!$A:$A,0),
                 MATCH($CY$2,Übersetzung!$1:$1,0))</f>
        <v>#N/A</v>
      </c>
      <c r="AN83" s="88" t="e">
        <f ca="1">INDEX(Übersetzung!$1:$1048576,
                 MATCH(SUBSTITUTE(CELL("adresse",AN83),"$",""),Übersetzung!$A:$A,0),
                 MATCH($CY$2,Übersetzung!$1:$1,0))</f>
        <v>#N/A</v>
      </c>
      <c r="AO83" s="88" t="e">
        <f ca="1">INDEX(Übersetzung!$1:$1048576,
                 MATCH(SUBSTITUTE(CELL("adresse",AO83),"$",""),Übersetzung!$A:$A,0),
                 MATCH($CY$2,Übersetzung!$1:$1,0))</f>
        <v>#N/A</v>
      </c>
      <c r="AP83" s="88" t="e">
        <f ca="1">INDEX(Übersetzung!$1:$1048576,
                 MATCH(SUBSTITUTE(CELL("adresse",AP83),"$",""),Übersetzung!$A:$A,0),
                 MATCH($CY$2,Übersetzung!$1:$1,0))</f>
        <v>#N/A</v>
      </c>
      <c r="AQ83" s="88" t="e">
        <f ca="1">INDEX(Übersetzung!$1:$1048576,
                 MATCH(SUBSTITUTE(CELL("adresse",AQ83),"$",""),Übersetzung!$A:$A,0),
                 MATCH($CY$2,Übersetzung!$1:$1,0))</f>
        <v>#N/A</v>
      </c>
      <c r="AR83" s="88" t="e">
        <f ca="1">INDEX(Übersetzung!$1:$1048576,
                 MATCH(SUBSTITUTE(CELL("adresse",AR83),"$",""),Übersetzung!$A:$A,0),
                 MATCH($CY$2,Übersetzung!$1:$1,0))</f>
        <v>#N/A</v>
      </c>
      <c r="AS83" s="88" t="e">
        <f ca="1">INDEX(Übersetzung!$1:$1048576,
                 MATCH(SUBSTITUTE(CELL("adresse",AS83),"$",""),Übersetzung!$A:$A,0),
                 MATCH($CY$2,Übersetzung!$1:$1,0))</f>
        <v>#N/A</v>
      </c>
      <c r="AT83" s="88" t="e">
        <f ca="1">INDEX(Übersetzung!$1:$1048576,
                 MATCH(SUBSTITUTE(CELL("adresse",AT83),"$",""),Übersetzung!$A:$A,0),
                 MATCH($CY$2,Übersetzung!$1:$1,0))</f>
        <v>#N/A</v>
      </c>
      <c r="AU83" s="88" t="e">
        <f ca="1">INDEX(Übersetzung!$1:$1048576,
                 MATCH(SUBSTITUTE(CELL("adresse",AU83),"$",""),Übersetzung!$A:$A,0),
                 MATCH($CY$2,Übersetzung!$1:$1,0))</f>
        <v>#N/A</v>
      </c>
      <c r="AV83" s="88" t="e">
        <f ca="1">INDEX(Übersetzung!$1:$1048576,
                 MATCH(SUBSTITUTE(CELL("adresse",AV83),"$",""),Übersetzung!$A:$A,0),
                 MATCH($CY$2,Übersetzung!$1:$1,0))</f>
        <v>#N/A</v>
      </c>
      <c r="AW83" s="89" t="e">
        <f ca="1">INDEX(Übersetzung!$1:$1048576,
                 MATCH(SUBSTITUTE(CELL("adresse",AW83),"$",""),Übersetzung!$A:$A,0),
                 MATCH($CY$2,Übersetzung!$1:$1,0))</f>
        <v>#N/A</v>
      </c>
      <c r="AX83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Individual strokes per minute</v>
      </c>
      <c r="AY83" s="88" t="e">
        <f ca="1">INDEX(Übersetzung!$1:$1048576,
                 MATCH(SUBSTITUTE(CELL("adresse",AY83),"$",""),Übersetzung!$A:$A,0),
                 MATCH($CY$2,Übersetzung!$1:$1,0))</f>
        <v>#N/A</v>
      </c>
      <c r="AZ83" s="88" t="e">
        <f ca="1">INDEX(Übersetzung!$1:$1048576,
                 MATCH(SUBSTITUTE(CELL("adresse",AZ83),"$",""),Übersetzung!$A:$A,0),
                 MATCH($CY$2,Übersetzung!$1:$1,0))</f>
        <v>#N/A</v>
      </c>
      <c r="BA83" s="88" t="e">
        <f ca="1">INDEX(Übersetzung!$1:$1048576,
                 MATCH(SUBSTITUTE(CELL("adresse",BA83),"$",""),Übersetzung!$A:$A,0),
                 MATCH($CY$2,Übersetzung!$1:$1,0))</f>
        <v>#N/A</v>
      </c>
      <c r="BB83" s="88" t="e">
        <f ca="1">INDEX(Übersetzung!$1:$1048576,
                 MATCH(SUBSTITUTE(CELL("adresse",BB83),"$",""),Übersetzung!$A:$A,0),
                 MATCH($CY$2,Übersetzung!$1:$1,0))</f>
        <v>#N/A</v>
      </c>
      <c r="BC83" s="88" t="e">
        <f ca="1">INDEX(Übersetzung!$1:$1048576,
                 MATCH(SUBSTITUTE(CELL("adresse",BC83),"$",""),Übersetzung!$A:$A,0),
                 MATCH($CY$2,Übersetzung!$1:$1,0))</f>
        <v>#N/A</v>
      </c>
      <c r="BD83" s="88" t="e">
        <f ca="1">INDEX(Übersetzung!$1:$1048576,
                 MATCH(SUBSTITUTE(CELL("adresse",BD83),"$",""),Übersetzung!$A:$A,0),
                 MATCH($CY$2,Übersetzung!$1:$1,0))</f>
        <v>#N/A</v>
      </c>
      <c r="BE83" s="88" t="e">
        <f ca="1">INDEX(Übersetzung!$1:$1048576,
                 MATCH(SUBSTITUTE(CELL("adresse",BE83),"$",""),Übersetzung!$A:$A,0),
                 MATCH($CY$2,Übersetzung!$1:$1,0))</f>
        <v>#N/A</v>
      </c>
      <c r="BF83" s="88" t="e">
        <f ca="1">INDEX(Übersetzung!$1:$1048576,
                 MATCH(SUBSTITUTE(CELL("adresse",BF83),"$",""),Übersetzung!$A:$A,0),
                 MATCH($CY$2,Übersetzung!$1:$1,0))</f>
        <v>#N/A</v>
      </c>
      <c r="BG83" s="88" t="e">
        <f ca="1">INDEX(Übersetzung!$1:$1048576,
                 MATCH(SUBSTITUTE(CELL("adresse",BG83),"$",""),Übersetzung!$A:$A,0),
                 MATCH($CY$2,Übersetzung!$1:$1,0))</f>
        <v>#N/A</v>
      </c>
      <c r="BH83" s="88" t="e">
        <f ca="1">INDEX(Übersetzung!$1:$1048576,
                 MATCH(SUBSTITUTE(CELL("adresse",BH83),"$",""),Übersetzung!$A:$A,0),
                 MATCH($CY$2,Übersetzung!$1:$1,0))</f>
        <v>#N/A</v>
      </c>
      <c r="BI83" s="88" t="e">
        <f ca="1">INDEX(Übersetzung!$1:$1048576,
                 MATCH(SUBSTITUTE(CELL("adresse",BI83),"$",""),Übersetzung!$A:$A,0),
                 MATCH($CY$2,Übersetzung!$1:$1,0))</f>
        <v>#N/A</v>
      </c>
      <c r="BJ83" s="88" t="e">
        <f ca="1">INDEX(Übersetzung!$1:$1048576,
                 MATCH(SUBSTITUTE(CELL("adresse",BJ83),"$",""),Übersetzung!$A:$A,0),
                 MATCH($CY$2,Übersetzung!$1:$1,0))</f>
        <v>#N/A</v>
      </c>
      <c r="BK83" s="88" t="e">
        <f ca="1">INDEX(Übersetzung!$1:$1048576,
                 MATCH(SUBSTITUTE(CELL("adresse",BK83),"$",""),Übersetzung!$A:$A,0),
                 MATCH($CY$2,Übersetzung!$1:$1,0))</f>
        <v>#N/A</v>
      </c>
      <c r="BL83" s="88" t="e">
        <f ca="1">INDEX(Übersetzung!$1:$1048576,
                 MATCH(SUBSTITUTE(CELL("adresse",BL83),"$",""),Übersetzung!$A:$A,0),
                 MATCH($CY$2,Übersetzung!$1:$1,0))</f>
        <v>#N/A</v>
      </c>
      <c r="BM83" s="88" t="e">
        <f ca="1">INDEX(Übersetzung!$1:$1048576,
                 MATCH(SUBSTITUTE(CELL("adresse",BM83),"$",""),Übersetzung!$A:$A,0),
                 MATCH($CY$2,Übersetzung!$1:$1,0))</f>
        <v>#N/A</v>
      </c>
      <c r="BN83" s="88" t="e">
        <f ca="1">INDEX(Übersetzung!$1:$1048576,
                 MATCH(SUBSTITUTE(CELL("adresse",BN83),"$",""),Übersetzung!$A:$A,0),
                 MATCH($CY$2,Übersetzung!$1:$1,0))</f>
        <v>#N/A</v>
      </c>
      <c r="BO83" s="88" t="e">
        <f ca="1">INDEX(Übersetzung!$1:$1048576,
                 MATCH(SUBSTITUTE(CELL("adresse",BO83),"$",""),Übersetzung!$A:$A,0),
                 MATCH($CY$2,Übersetzung!$1:$1,0))</f>
        <v>#N/A</v>
      </c>
      <c r="BP83" s="88" t="e">
        <f ca="1">INDEX(Übersetzung!$1:$1048576,
                 MATCH(SUBSTITUTE(CELL("adresse",BP83),"$",""),Übersetzung!$A:$A,0),
                 MATCH($CY$2,Übersetzung!$1:$1,0))</f>
        <v>#N/A</v>
      </c>
      <c r="BQ83" s="88" t="e">
        <f ca="1">INDEX(Übersetzung!$1:$1048576,
                 MATCH(SUBSTITUTE(CELL("adresse",BQ83),"$",""),Übersetzung!$A:$A,0),
                 MATCH($CY$2,Übersetzung!$1:$1,0))</f>
        <v>#N/A</v>
      </c>
      <c r="BR83" s="88" t="e">
        <f ca="1">INDEX(Übersetzung!$1:$1048576,
                 MATCH(SUBSTITUTE(CELL("adresse",BR83),"$",""),Übersetzung!$A:$A,0),
                 MATCH($CY$2,Übersetzung!$1:$1,0))</f>
        <v>#N/A</v>
      </c>
      <c r="BS83" s="88" t="e">
        <f ca="1">INDEX(Übersetzung!$1:$1048576,
                 MATCH(SUBSTITUTE(CELL("adresse",BS83),"$",""),Übersetzung!$A:$A,0),
                 MATCH($CY$2,Übersetzung!$1:$1,0))</f>
        <v>#N/A</v>
      </c>
      <c r="BT83" s="88" t="e">
        <f ca="1">INDEX(Übersetzung!$1:$1048576,
                 MATCH(SUBSTITUTE(CELL("adresse",BT83),"$",""),Übersetzung!$A:$A,0),
                 MATCH($CY$2,Übersetzung!$1:$1,0))</f>
        <v>#N/A</v>
      </c>
      <c r="BU83" s="88" t="e">
        <f ca="1">INDEX(Übersetzung!$1:$1048576,
                 MATCH(SUBSTITUTE(CELL("adresse",BU83),"$",""),Übersetzung!$A:$A,0),
                 MATCH($CY$2,Übersetzung!$1:$1,0))</f>
        <v>#N/A</v>
      </c>
      <c r="BV83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at rpm</v>
      </c>
      <c r="BW83" s="88" t="e">
        <f ca="1">INDEX(Übersetzung!$1:$1048576,
                 MATCH(SUBSTITUTE(CELL("adresse",BW83),"$",""),Übersetzung!$A:$A,0),
                 MATCH($CY$2,Übersetzung!$1:$1,0))</f>
        <v>#N/A</v>
      </c>
      <c r="BX83" s="88" t="e">
        <f ca="1">INDEX(Übersetzung!$1:$1048576,
                 MATCH(SUBSTITUTE(CELL("adresse",BX83),"$",""),Übersetzung!$A:$A,0),
                 MATCH($CY$2,Übersetzung!$1:$1,0))</f>
        <v>#N/A</v>
      </c>
      <c r="BY83" s="88" t="e">
        <f ca="1">INDEX(Übersetzung!$1:$1048576,
                 MATCH(SUBSTITUTE(CELL("adresse",BY83),"$",""),Übersetzung!$A:$A,0),
                 MATCH($CY$2,Übersetzung!$1:$1,0))</f>
        <v>#N/A</v>
      </c>
      <c r="BZ83" s="88" t="e">
        <f ca="1">INDEX(Übersetzung!$1:$1048576,
                 MATCH(SUBSTITUTE(CELL("adresse",BZ83),"$",""),Übersetzung!$A:$A,0),
                 MATCH($CY$2,Übersetzung!$1:$1,0))</f>
        <v>#N/A</v>
      </c>
      <c r="CA83" s="88" t="e">
        <f ca="1">INDEX(Übersetzung!$1:$1048576,
                 MATCH(SUBSTITUTE(CELL("adresse",CA83),"$",""),Übersetzung!$A:$A,0),
                 MATCH($CY$2,Übersetzung!$1:$1,0))</f>
        <v>#N/A</v>
      </c>
      <c r="CB83" s="88" t="e">
        <f ca="1">INDEX(Übersetzung!$1:$1048576,
                 MATCH(SUBSTITUTE(CELL("adresse",CB83),"$",""),Übersetzung!$A:$A,0),
                 MATCH($CY$2,Übersetzung!$1:$1,0))</f>
        <v>#N/A</v>
      </c>
      <c r="CC83" s="88" t="e">
        <f ca="1">INDEX(Übersetzung!$1:$1048576,
                 MATCH(SUBSTITUTE(CELL("adresse",CC83),"$",""),Übersetzung!$A:$A,0),
                 MATCH($CY$2,Übersetzung!$1:$1,0))</f>
        <v>#N/A</v>
      </c>
      <c r="CD83" s="88" t="e">
        <f ca="1">INDEX(Übersetzung!$1:$1048576,
                 MATCH(SUBSTITUTE(CELL("adresse",CD83),"$",""),Übersetzung!$A:$A,0),
                 MATCH($CY$2,Übersetzung!$1:$1,0))</f>
        <v>#N/A</v>
      </c>
      <c r="CE83" s="88" t="e">
        <f ca="1">INDEX(Übersetzung!$1:$1048576,
                 MATCH(SUBSTITUTE(CELL("adresse",CE83),"$",""),Übersetzung!$A:$A,0),
                 MATCH($CY$2,Übersetzung!$1:$1,0))</f>
        <v>#N/A</v>
      </c>
      <c r="CF83" s="88" t="e">
        <f ca="1">INDEX(Übersetzung!$1:$1048576,
                 MATCH(SUBSTITUTE(CELL("adresse",CF83),"$",""),Übersetzung!$A:$A,0),
                 MATCH($CY$2,Übersetzung!$1:$1,0))</f>
        <v>#N/A</v>
      </c>
      <c r="CG83" s="88" t="e">
        <f ca="1">INDEX(Übersetzung!$1:$1048576,
                 MATCH(SUBSTITUTE(CELL("adresse",CG83),"$",""),Übersetzung!$A:$A,0),
                 MATCH($CY$2,Übersetzung!$1:$1,0))</f>
        <v>#N/A</v>
      </c>
      <c r="CH83" s="88" t="e">
        <f ca="1">INDEX(Übersetzung!$1:$1048576,
                 MATCH(SUBSTITUTE(CELL("adresse",CH83),"$",""),Übersetzung!$A:$A,0),
                 MATCH($CY$2,Übersetzung!$1:$1,0))</f>
        <v>#N/A</v>
      </c>
      <c r="CI83" s="88" t="e">
        <f ca="1">INDEX(Übersetzung!$1:$1048576,
                 MATCH(SUBSTITUTE(CELL("adresse",CI83),"$",""),Übersetzung!$A:$A,0),
                 MATCH($CY$2,Übersetzung!$1:$1,0))</f>
        <v>#N/A</v>
      </c>
      <c r="CJ83" s="88" t="e">
        <f ca="1">INDEX(Übersetzung!$1:$1048576,
                 MATCH(SUBSTITUTE(CELL("adresse",CJ83),"$",""),Übersetzung!$A:$A,0),
                 MATCH($CY$2,Übersetzung!$1:$1,0))</f>
        <v>#N/A</v>
      </c>
      <c r="CK83" s="88" t="e">
        <f ca="1">INDEX(Übersetzung!$1:$1048576,
                 MATCH(SUBSTITUTE(CELL("adresse",CK83),"$",""),Übersetzung!$A:$A,0),
                 MATCH($CY$2,Übersetzung!$1:$1,0))</f>
        <v>#N/A</v>
      </c>
      <c r="CL83" s="88" t="e">
        <f ca="1">INDEX(Übersetzung!$1:$1048576,
                 MATCH(SUBSTITUTE(CELL("adresse",CL83),"$",""),Übersetzung!$A:$A,0),
                 MATCH($CY$2,Übersetzung!$1:$1,0))</f>
        <v>#N/A</v>
      </c>
      <c r="CM83" s="88" t="e">
        <f ca="1">INDEX(Übersetzung!$1:$1048576,
                 MATCH(SUBSTITUTE(CELL("adresse",CM83),"$",""),Übersetzung!$A:$A,0),
                 MATCH($CY$2,Übersetzung!$1:$1,0))</f>
        <v>#N/A</v>
      </c>
      <c r="CN83" s="88" t="e">
        <f ca="1">INDEX(Übersetzung!$1:$1048576,
                 MATCH(SUBSTITUTE(CELL("adresse",CN83),"$",""),Übersetzung!$A:$A,0),
                 MATCH($CY$2,Übersetzung!$1:$1,0))</f>
        <v>#N/A</v>
      </c>
      <c r="CO83" s="88" t="e">
        <f ca="1">INDEX(Übersetzung!$1:$1048576,
                 MATCH(SUBSTITUTE(CELL("adresse",CO83),"$",""),Übersetzung!$A:$A,0),
                 MATCH($CY$2,Übersetzung!$1:$1,0))</f>
        <v>#N/A</v>
      </c>
      <c r="CP83" s="88" t="e">
        <f ca="1">INDEX(Übersetzung!$1:$1048576,
                 MATCH(SUBSTITUTE(CELL("adresse",CP83),"$",""),Übersetzung!$A:$A,0),
                 MATCH($CY$2,Übersetzung!$1:$1,0))</f>
        <v>#N/A</v>
      </c>
      <c r="CQ83" s="88" t="e">
        <f ca="1">INDEX(Übersetzung!$1:$1048576,
                 MATCH(SUBSTITUTE(CELL("adresse",CQ83),"$",""),Übersetzung!$A:$A,0),
                 MATCH($CY$2,Übersetzung!$1:$1,0))</f>
        <v>#N/A</v>
      </c>
      <c r="CR83" s="88" t="e">
        <f ca="1">INDEX(Übersetzung!$1:$1048576,
                 MATCH(SUBSTITUTE(CELL("adresse",CR83),"$",""),Übersetzung!$A:$A,0),
                 MATCH($CY$2,Übersetzung!$1:$1,0))</f>
        <v>#N/A</v>
      </c>
      <c r="CS83" s="152" t="e">
        <f ca="1">INDEX(Übersetzung!$1:$1048576,
                 MATCH(SUBSTITUTE(CELL("adresse",CS83),"$",""),Übersetzung!$A:$A,0),
                 MATCH($CY$2,Übersetzung!$1:$1,0))</f>
        <v>#N/A</v>
      </c>
      <c r="CT83" s="112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</row>
    <row r="84" spans="1:149" ht="3" customHeight="1">
      <c r="A84" s="111"/>
      <c r="B84" s="90" t="e">
        <f ca="1">INDEX(Übersetzung!$1:$1048576,
                 MATCH(SUBSTITUTE(CELL("adresse",B84),"$",""),Übersetzung!$A:$A,0),
                 MATCH($CY$2,Übersetzung!$1:$1,0))</f>
        <v>#N/A</v>
      </c>
      <c r="C84" s="91" t="e">
        <f ca="1">INDEX(Übersetzung!$1:$1048576,
                 MATCH(SUBSTITUTE(CELL("adresse",C84),"$",""),Übersetzung!$A:$A,0),
                 MATCH($CY$2,Übersetzung!$1:$1,0))</f>
        <v>#N/A</v>
      </c>
      <c r="D84" s="91" t="e">
        <f ca="1">INDEX(Übersetzung!$1:$1048576,
                 MATCH(SUBSTITUTE(CELL("adresse",D84),"$",""),Übersetzung!$A:$A,0),
                 MATCH($CY$2,Übersetzung!$1:$1,0))</f>
        <v>#N/A</v>
      </c>
      <c r="E84" s="91" t="e">
        <f ca="1">INDEX(Übersetzung!$1:$1048576,
                 MATCH(SUBSTITUTE(CELL("adresse",E84),"$",""),Übersetzung!$A:$A,0),
                 MATCH($CY$2,Übersetzung!$1:$1,0))</f>
        <v>#N/A</v>
      </c>
      <c r="F84" s="91" t="e">
        <f ca="1">INDEX(Übersetzung!$1:$1048576,
                 MATCH(SUBSTITUTE(CELL("adresse",F84),"$",""),Übersetzung!$A:$A,0),
                 MATCH($CY$2,Übersetzung!$1:$1,0))</f>
        <v>#N/A</v>
      </c>
      <c r="G84" s="91" t="e">
        <f ca="1">INDEX(Übersetzung!$1:$1048576,
                 MATCH(SUBSTITUTE(CELL("adresse",G84),"$",""),Übersetzung!$A:$A,0),
                 MATCH($CY$2,Übersetzung!$1:$1,0))</f>
        <v>#N/A</v>
      </c>
      <c r="H84" s="91" t="e">
        <f ca="1">INDEX(Übersetzung!$1:$1048576,
                 MATCH(SUBSTITUTE(CELL("adresse",H84),"$",""),Übersetzung!$A:$A,0),
                 MATCH($CY$2,Übersetzung!$1:$1,0))</f>
        <v>#N/A</v>
      </c>
      <c r="I84" s="91" t="e">
        <f ca="1">INDEX(Übersetzung!$1:$1048576,
                 MATCH(SUBSTITUTE(CELL("adresse",I84),"$",""),Übersetzung!$A:$A,0),
                 MATCH($CY$2,Übersetzung!$1:$1,0))</f>
        <v>#N/A</v>
      </c>
      <c r="J84" s="91" t="e">
        <f ca="1">INDEX(Übersetzung!$1:$1048576,
                 MATCH(SUBSTITUTE(CELL("adresse",J84),"$",""),Übersetzung!$A:$A,0),
                 MATCH($CY$2,Übersetzung!$1:$1,0))</f>
        <v>#N/A</v>
      </c>
      <c r="K84" s="91" t="e">
        <f ca="1">INDEX(Übersetzung!$1:$1048576,
                 MATCH(SUBSTITUTE(CELL("adresse",K84),"$",""),Übersetzung!$A:$A,0),
                 MATCH($CY$2,Übersetzung!$1:$1,0))</f>
        <v>#N/A</v>
      </c>
      <c r="L84" s="91" t="e">
        <f ca="1">INDEX(Übersetzung!$1:$1048576,
                 MATCH(SUBSTITUTE(CELL("adresse",L84),"$",""),Übersetzung!$A:$A,0),
                 MATCH($CY$2,Übersetzung!$1:$1,0))</f>
        <v>#N/A</v>
      </c>
      <c r="M84" s="91" t="e">
        <f ca="1">INDEX(Übersetzung!$1:$1048576,
                 MATCH(SUBSTITUTE(CELL("adresse",M84),"$",""),Übersetzung!$A:$A,0),
                 MATCH($CY$2,Übersetzung!$1:$1,0))</f>
        <v>#N/A</v>
      </c>
      <c r="N84" s="91" t="e">
        <f ca="1">INDEX(Übersetzung!$1:$1048576,
                 MATCH(SUBSTITUTE(CELL("adresse",N84),"$",""),Übersetzung!$A:$A,0),
                 MATCH($CY$2,Übersetzung!$1:$1,0))</f>
        <v>#N/A</v>
      </c>
      <c r="O84" s="91" t="e">
        <f ca="1">INDEX(Übersetzung!$1:$1048576,
                 MATCH(SUBSTITUTE(CELL("adresse",O84),"$",""),Übersetzung!$A:$A,0),
                 MATCH($CY$2,Übersetzung!$1:$1,0))</f>
        <v>#N/A</v>
      </c>
      <c r="P84" s="91" t="e">
        <f ca="1">INDEX(Übersetzung!$1:$1048576,
                 MATCH(SUBSTITUTE(CELL("adresse",P84),"$",""),Übersetzung!$A:$A,0),
                 MATCH($CY$2,Übersetzung!$1:$1,0))</f>
        <v>#N/A</v>
      </c>
      <c r="Q84" s="91" t="e">
        <f ca="1">INDEX(Übersetzung!$1:$1048576,
                 MATCH(SUBSTITUTE(CELL("adresse",Q84),"$",""),Übersetzung!$A:$A,0),
                 MATCH($CY$2,Übersetzung!$1:$1,0))</f>
        <v>#N/A</v>
      </c>
      <c r="R84" s="91" t="e">
        <f ca="1">INDEX(Übersetzung!$1:$1048576,
                 MATCH(SUBSTITUTE(CELL("adresse",R84),"$",""),Übersetzung!$A:$A,0),
                 MATCH($CY$2,Übersetzung!$1:$1,0))</f>
        <v>#N/A</v>
      </c>
      <c r="S84" s="91" t="e">
        <f ca="1">INDEX(Übersetzung!$1:$1048576,
                 MATCH(SUBSTITUTE(CELL("adresse",S84),"$",""),Übersetzung!$A:$A,0),
                 MATCH($CY$2,Übersetzung!$1:$1,0))</f>
        <v>#N/A</v>
      </c>
      <c r="T84" s="91" t="e">
        <f ca="1">INDEX(Übersetzung!$1:$1048576,
                 MATCH(SUBSTITUTE(CELL("adresse",T84),"$",""),Übersetzung!$A:$A,0),
                 MATCH($CY$2,Übersetzung!$1:$1,0))</f>
        <v>#N/A</v>
      </c>
      <c r="U84" s="91" t="e">
        <f ca="1">INDEX(Übersetzung!$1:$1048576,
                 MATCH(SUBSTITUTE(CELL("adresse",U84),"$",""),Übersetzung!$A:$A,0),
                 MATCH($CY$2,Übersetzung!$1:$1,0))</f>
        <v>#N/A</v>
      </c>
      <c r="V84" s="91" t="e">
        <f ca="1">INDEX(Übersetzung!$1:$1048576,
                 MATCH(SUBSTITUTE(CELL("adresse",V84),"$",""),Übersetzung!$A:$A,0),
                 MATCH($CY$2,Übersetzung!$1:$1,0))</f>
        <v>#N/A</v>
      </c>
      <c r="W84" s="91" t="e">
        <f ca="1">INDEX(Übersetzung!$1:$1048576,
                 MATCH(SUBSTITUTE(CELL("adresse",W84),"$",""),Übersetzung!$A:$A,0),
                 MATCH($CY$2,Übersetzung!$1:$1,0))</f>
        <v>#N/A</v>
      </c>
      <c r="X84" s="91" t="e">
        <f ca="1">INDEX(Übersetzung!$1:$1048576,
                 MATCH(SUBSTITUTE(CELL("adresse",X84),"$",""),Übersetzung!$A:$A,0),
                 MATCH($CY$2,Übersetzung!$1:$1,0))</f>
        <v>#N/A</v>
      </c>
      <c r="Y84" s="92" t="e">
        <f ca="1">INDEX(Übersetzung!$1:$1048576,
                 MATCH(SUBSTITUTE(CELL("adresse",Y84),"$",""),Übersetzung!$A:$A,0),
                 MATCH($CY$2,Übersetzung!$1:$1,0))</f>
        <v>#N/A</v>
      </c>
      <c r="Z84" s="156" t="e">
        <f ca="1">INDEX(Übersetzung!$1:$1048576,
                 MATCH(SUBSTITUTE(CELL("adresse",Z84),"$",""),Übersetzung!$A:$A,0),
                 MATCH($CY$2,Übersetzung!$1:$1,0))</f>
        <v>#N/A</v>
      </c>
      <c r="AA84" s="91" t="e">
        <f ca="1">INDEX(Übersetzung!$1:$1048576,
                 MATCH(SUBSTITUTE(CELL("adresse",AA84),"$",""),Übersetzung!$A:$A,0),
                 MATCH($CY$2,Übersetzung!$1:$1,0))</f>
        <v>#N/A</v>
      </c>
      <c r="AB84" s="91" t="e">
        <f ca="1">INDEX(Übersetzung!$1:$1048576,
                 MATCH(SUBSTITUTE(CELL("adresse",AB84),"$",""),Übersetzung!$A:$A,0),
                 MATCH($CY$2,Übersetzung!$1:$1,0))</f>
        <v>#N/A</v>
      </c>
      <c r="AC84" s="91" t="e">
        <f ca="1">INDEX(Übersetzung!$1:$1048576,
                 MATCH(SUBSTITUTE(CELL("adresse",AC84),"$",""),Übersetzung!$A:$A,0),
                 MATCH($CY$2,Übersetzung!$1:$1,0))</f>
        <v>#N/A</v>
      </c>
      <c r="AD84" s="91" t="e">
        <f ca="1">INDEX(Übersetzung!$1:$1048576,
                 MATCH(SUBSTITUTE(CELL("adresse",AD84),"$",""),Übersetzung!$A:$A,0),
                 MATCH($CY$2,Übersetzung!$1:$1,0))</f>
        <v>#N/A</v>
      </c>
      <c r="AE84" s="91" t="e">
        <f ca="1">INDEX(Übersetzung!$1:$1048576,
                 MATCH(SUBSTITUTE(CELL("adresse",AE84),"$",""),Übersetzung!$A:$A,0),
                 MATCH($CY$2,Übersetzung!$1:$1,0))</f>
        <v>#N/A</v>
      </c>
      <c r="AF84" s="91" t="e">
        <f ca="1">INDEX(Übersetzung!$1:$1048576,
                 MATCH(SUBSTITUTE(CELL("adresse",AF84),"$",""),Übersetzung!$A:$A,0),
                 MATCH($CY$2,Übersetzung!$1:$1,0))</f>
        <v>#N/A</v>
      </c>
      <c r="AG84" s="91" t="e">
        <f ca="1">INDEX(Übersetzung!$1:$1048576,
                 MATCH(SUBSTITUTE(CELL("adresse",AG84),"$",""),Übersetzung!$A:$A,0),
                 MATCH($CY$2,Übersetzung!$1:$1,0))</f>
        <v>#N/A</v>
      </c>
      <c r="AH84" s="91" t="e">
        <f ca="1">INDEX(Übersetzung!$1:$1048576,
                 MATCH(SUBSTITUTE(CELL("adresse",AH84),"$",""),Übersetzung!$A:$A,0),
                 MATCH($CY$2,Übersetzung!$1:$1,0))</f>
        <v>#N/A</v>
      </c>
      <c r="AI84" s="91" t="e">
        <f ca="1">INDEX(Übersetzung!$1:$1048576,
                 MATCH(SUBSTITUTE(CELL("adresse",AI84),"$",""),Übersetzung!$A:$A,0),
                 MATCH($CY$2,Übersetzung!$1:$1,0))</f>
        <v>#N/A</v>
      </c>
      <c r="AJ84" s="91" t="e">
        <f ca="1">INDEX(Übersetzung!$1:$1048576,
                 MATCH(SUBSTITUTE(CELL("adresse",AJ84),"$",""),Übersetzung!$A:$A,0),
                 MATCH($CY$2,Übersetzung!$1:$1,0))</f>
        <v>#N/A</v>
      </c>
      <c r="AK84" s="91" t="e">
        <f ca="1">INDEX(Übersetzung!$1:$1048576,
                 MATCH(SUBSTITUTE(CELL("adresse",AK84),"$",""),Übersetzung!$A:$A,0),
                 MATCH($CY$2,Übersetzung!$1:$1,0))</f>
        <v>#N/A</v>
      </c>
      <c r="AL84" s="91" t="e">
        <f ca="1">INDEX(Übersetzung!$1:$1048576,
                 MATCH(SUBSTITUTE(CELL("adresse",AL84),"$",""),Übersetzung!$A:$A,0),
                 MATCH($CY$2,Übersetzung!$1:$1,0))</f>
        <v>#N/A</v>
      </c>
      <c r="AM84" s="91" t="e">
        <f ca="1">INDEX(Übersetzung!$1:$1048576,
                 MATCH(SUBSTITUTE(CELL("adresse",AM84),"$",""),Übersetzung!$A:$A,0),
                 MATCH($CY$2,Übersetzung!$1:$1,0))</f>
        <v>#N/A</v>
      </c>
      <c r="AN84" s="91" t="e">
        <f ca="1">INDEX(Übersetzung!$1:$1048576,
                 MATCH(SUBSTITUTE(CELL("adresse",AN84),"$",""),Übersetzung!$A:$A,0),
                 MATCH($CY$2,Übersetzung!$1:$1,0))</f>
        <v>#N/A</v>
      </c>
      <c r="AO84" s="91" t="e">
        <f ca="1">INDEX(Übersetzung!$1:$1048576,
                 MATCH(SUBSTITUTE(CELL("adresse",AO84),"$",""),Übersetzung!$A:$A,0),
                 MATCH($CY$2,Übersetzung!$1:$1,0))</f>
        <v>#N/A</v>
      </c>
      <c r="AP84" s="91" t="e">
        <f ca="1">INDEX(Übersetzung!$1:$1048576,
                 MATCH(SUBSTITUTE(CELL("adresse",AP84),"$",""),Übersetzung!$A:$A,0),
                 MATCH($CY$2,Übersetzung!$1:$1,0))</f>
        <v>#N/A</v>
      </c>
      <c r="AQ84" s="91" t="e">
        <f ca="1">INDEX(Übersetzung!$1:$1048576,
                 MATCH(SUBSTITUTE(CELL("adresse",AQ84),"$",""),Übersetzung!$A:$A,0),
                 MATCH($CY$2,Übersetzung!$1:$1,0))</f>
        <v>#N/A</v>
      </c>
      <c r="AR84" s="91" t="e">
        <f ca="1">INDEX(Übersetzung!$1:$1048576,
                 MATCH(SUBSTITUTE(CELL("adresse",AR84),"$",""),Übersetzung!$A:$A,0),
                 MATCH($CY$2,Übersetzung!$1:$1,0))</f>
        <v>#N/A</v>
      </c>
      <c r="AS84" s="91" t="e">
        <f ca="1">INDEX(Übersetzung!$1:$1048576,
                 MATCH(SUBSTITUTE(CELL("adresse",AS84),"$",""),Übersetzung!$A:$A,0),
                 MATCH($CY$2,Übersetzung!$1:$1,0))</f>
        <v>#N/A</v>
      </c>
      <c r="AT84" s="91" t="e">
        <f ca="1">INDEX(Übersetzung!$1:$1048576,
                 MATCH(SUBSTITUTE(CELL("adresse",AT84),"$",""),Übersetzung!$A:$A,0),
                 MATCH($CY$2,Übersetzung!$1:$1,0))</f>
        <v>#N/A</v>
      </c>
      <c r="AU84" s="91" t="e">
        <f ca="1">INDEX(Übersetzung!$1:$1048576,
                 MATCH(SUBSTITUTE(CELL("adresse",AU84),"$",""),Übersetzung!$A:$A,0),
                 MATCH($CY$2,Übersetzung!$1:$1,0))</f>
        <v>#N/A</v>
      </c>
      <c r="AV84" s="91" t="e">
        <f ca="1">INDEX(Übersetzung!$1:$1048576,
                 MATCH(SUBSTITUTE(CELL("adresse",AV84),"$",""),Übersetzung!$A:$A,0),
                 MATCH($CY$2,Übersetzung!$1:$1,0))</f>
        <v>#N/A</v>
      </c>
      <c r="AW84" s="92" t="e">
        <f ca="1">INDEX(Übersetzung!$1:$1048576,
                 MATCH(SUBSTITUTE(CELL("adresse",AW84),"$",""),Übersetzung!$A:$A,0),
                 MATCH($CY$2,Übersetzung!$1:$1,0))</f>
        <v>#N/A</v>
      </c>
      <c r="AX84" s="156" t="e">
        <f ca="1">INDEX(Übersetzung!$1:$1048576,
                 MATCH(SUBSTITUTE(CELL("adresse",AX84),"$",""),Übersetzung!$A:$A,0),
                 MATCH($CY$2,Übersetzung!$1:$1,0))</f>
        <v>#N/A</v>
      </c>
      <c r="AY84" s="91" t="e">
        <f ca="1">INDEX(Übersetzung!$1:$1048576,
                 MATCH(SUBSTITUTE(CELL("adresse",AY84),"$",""),Übersetzung!$A:$A,0),
                 MATCH($CY$2,Übersetzung!$1:$1,0))</f>
        <v>#N/A</v>
      </c>
      <c r="AZ84" s="91" t="e">
        <f ca="1">INDEX(Übersetzung!$1:$1048576,
                 MATCH(SUBSTITUTE(CELL("adresse",AZ84),"$",""),Übersetzung!$A:$A,0),
                 MATCH($CY$2,Übersetzung!$1:$1,0))</f>
        <v>#N/A</v>
      </c>
      <c r="BA84" s="91" t="e">
        <f ca="1">INDEX(Übersetzung!$1:$1048576,
                 MATCH(SUBSTITUTE(CELL("adresse",BA84),"$",""),Übersetzung!$A:$A,0),
                 MATCH($CY$2,Übersetzung!$1:$1,0))</f>
        <v>#N/A</v>
      </c>
      <c r="BB84" s="91" t="e">
        <f ca="1">INDEX(Übersetzung!$1:$1048576,
                 MATCH(SUBSTITUTE(CELL("adresse",BB84),"$",""),Übersetzung!$A:$A,0),
                 MATCH($CY$2,Übersetzung!$1:$1,0))</f>
        <v>#N/A</v>
      </c>
      <c r="BC84" s="91" t="e">
        <f ca="1">INDEX(Übersetzung!$1:$1048576,
                 MATCH(SUBSTITUTE(CELL("adresse",BC84),"$",""),Übersetzung!$A:$A,0),
                 MATCH($CY$2,Übersetzung!$1:$1,0))</f>
        <v>#N/A</v>
      </c>
      <c r="BD84" s="91" t="e">
        <f ca="1">INDEX(Übersetzung!$1:$1048576,
                 MATCH(SUBSTITUTE(CELL("adresse",BD84),"$",""),Übersetzung!$A:$A,0),
                 MATCH($CY$2,Übersetzung!$1:$1,0))</f>
        <v>#N/A</v>
      </c>
      <c r="BE84" s="91" t="e">
        <f ca="1">INDEX(Übersetzung!$1:$1048576,
                 MATCH(SUBSTITUTE(CELL("adresse",BE84),"$",""),Übersetzung!$A:$A,0),
                 MATCH($CY$2,Übersetzung!$1:$1,0))</f>
        <v>#N/A</v>
      </c>
      <c r="BF84" s="91" t="e">
        <f ca="1">INDEX(Übersetzung!$1:$1048576,
                 MATCH(SUBSTITUTE(CELL("adresse",BF84),"$",""),Übersetzung!$A:$A,0),
                 MATCH($CY$2,Übersetzung!$1:$1,0))</f>
        <v>#N/A</v>
      </c>
      <c r="BG84" s="91" t="e">
        <f ca="1">INDEX(Übersetzung!$1:$1048576,
                 MATCH(SUBSTITUTE(CELL("adresse",BG84),"$",""),Übersetzung!$A:$A,0),
                 MATCH($CY$2,Übersetzung!$1:$1,0))</f>
        <v>#N/A</v>
      </c>
      <c r="BH84" s="91" t="e">
        <f ca="1">INDEX(Übersetzung!$1:$1048576,
                 MATCH(SUBSTITUTE(CELL("adresse",BH84),"$",""),Übersetzung!$A:$A,0),
                 MATCH($CY$2,Übersetzung!$1:$1,0))</f>
        <v>#N/A</v>
      </c>
      <c r="BI84" s="91" t="e">
        <f ca="1">INDEX(Übersetzung!$1:$1048576,
                 MATCH(SUBSTITUTE(CELL("adresse",BI84),"$",""),Übersetzung!$A:$A,0),
                 MATCH($CY$2,Übersetzung!$1:$1,0))</f>
        <v>#N/A</v>
      </c>
      <c r="BJ84" s="91" t="e">
        <f ca="1">INDEX(Übersetzung!$1:$1048576,
                 MATCH(SUBSTITUTE(CELL("adresse",BJ84),"$",""),Übersetzung!$A:$A,0),
                 MATCH($CY$2,Übersetzung!$1:$1,0))</f>
        <v>#N/A</v>
      </c>
      <c r="BK84" s="91" t="e">
        <f ca="1">INDEX(Übersetzung!$1:$1048576,
                 MATCH(SUBSTITUTE(CELL("adresse",BK84),"$",""),Übersetzung!$A:$A,0),
                 MATCH($CY$2,Übersetzung!$1:$1,0))</f>
        <v>#N/A</v>
      </c>
      <c r="BL84" s="91" t="e">
        <f ca="1">INDEX(Übersetzung!$1:$1048576,
                 MATCH(SUBSTITUTE(CELL("adresse",BL84),"$",""),Übersetzung!$A:$A,0),
                 MATCH($CY$2,Übersetzung!$1:$1,0))</f>
        <v>#N/A</v>
      </c>
      <c r="BM84" s="91" t="e">
        <f ca="1">INDEX(Übersetzung!$1:$1048576,
                 MATCH(SUBSTITUTE(CELL("adresse",BM84),"$",""),Übersetzung!$A:$A,0),
                 MATCH($CY$2,Übersetzung!$1:$1,0))</f>
        <v>#N/A</v>
      </c>
      <c r="BN84" s="91" t="e">
        <f ca="1">INDEX(Übersetzung!$1:$1048576,
                 MATCH(SUBSTITUTE(CELL("adresse",BN84),"$",""),Übersetzung!$A:$A,0),
                 MATCH($CY$2,Übersetzung!$1:$1,0))</f>
        <v>#N/A</v>
      </c>
      <c r="BO84" s="91" t="e">
        <f ca="1">INDEX(Übersetzung!$1:$1048576,
                 MATCH(SUBSTITUTE(CELL("adresse",BO84),"$",""),Übersetzung!$A:$A,0),
                 MATCH($CY$2,Übersetzung!$1:$1,0))</f>
        <v>#N/A</v>
      </c>
      <c r="BP84" s="91" t="e">
        <f ca="1">INDEX(Übersetzung!$1:$1048576,
                 MATCH(SUBSTITUTE(CELL("adresse",BP84),"$",""),Übersetzung!$A:$A,0),
                 MATCH($CY$2,Übersetzung!$1:$1,0))</f>
        <v>#N/A</v>
      </c>
      <c r="BQ84" s="91" t="e">
        <f ca="1">INDEX(Übersetzung!$1:$1048576,
                 MATCH(SUBSTITUTE(CELL("adresse",BQ84),"$",""),Übersetzung!$A:$A,0),
                 MATCH($CY$2,Übersetzung!$1:$1,0))</f>
        <v>#N/A</v>
      </c>
      <c r="BR84" s="91" t="e">
        <f ca="1">INDEX(Übersetzung!$1:$1048576,
                 MATCH(SUBSTITUTE(CELL("adresse",BR84),"$",""),Übersetzung!$A:$A,0),
                 MATCH($CY$2,Übersetzung!$1:$1,0))</f>
        <v>#N/A</v>
      </c>
      <c r="BS84" s="91" t="e">
        <f ca="1">INDEX(Übersetzung!$1:$1048576,
                 MATCH(SUBSTITUTE(CELL("adresse",BS84),"$",""),Übersetzung!$A:$A,0),
                 MATCH($CY$2,Übersetzung!$1:$1,0))</f>
        <v>#N/A</v>
      </c>
      <c r="BT84" s="91" t="e">
        <f ca="1">INDEX(Übersetzung!$1:$1048576,
                 MATCH(SUBSTITUTE(CELL("adresse",BT84),"$",""),Übersetzung!$A:$A,0),
                 MATCH($CY$2,Übersetzung!$1:$1,0))</f>
        <v>#N/A</v>
      </c>
      <c r="BU84" s="91" t="e">
        <f ca="1">INDEX(Übersetzung!$1:$1048576,
                 MATCH(SUBSTITUTE(CELL("adresse",BU84),"$",""),Übersetzung!$A:$A,0),
                 MATCH($CY$2,Übersetzung!$1:$1,0))</f>
        <v>#N/A</v>
      </c>
      <c r="BV84" s="91" t="e">
        <f ca="1">INDEX(Übersetzung!$1:$1048576,
                 MATCH(SUBSTITUTE(CELL("adresse",BV84),"$",""),Übersetzung!$A:$A,0),
                 MATCH($CY$2,Übersetzung!$1:$1,0))</f>
        <v>#N/A</v>
      </c>
      <c r="BW84" s="91" t="e">
        <f ca="1">INDEX(Übersetzung!$1:$1048576,
                 MATCH(SUBSTITUTE(CELL("adresse",BW84),"$",""),Übersetzung!$A:$A,0),
                 MATCH($CY$2,Übersetzung!$1:$1,0))</f>
        <v>#N/A</v>
      </c>
      <c r="BX84" s="91" t="e">
        <f ca="1">INDEX(Übersetzung!$1:$1048576,
                 MATCH(SUBSTITUTE(CELL("adresse",BX84),"$",""),Übersetzung!$A:$A,0),
                 MATCH($CY$2,Übersetzung!$1:$1,0))</f>
        <v>#N/A</v>
      </c>
      <c r="BY84" s="91" t="e">
        <f ca="1">INDEX(Übersetzung!$1:$1048576,
                 MATCH(SUBSTITUTE(CELL("adresse",BY84),"$",""),Übersetzung!$A:$A,0),
                 MATCH($CY$2,Übersetzung!$1:$1,0))</f>
        <v>#N/A</v>
      </c>
      <c r="BZ84" s="91" t="e">
        <f ca="1">INDEX(Übersetzung!$1:$1048576,
                 MATCH(SUBSTITUTE(CELL("adresse",BZ84),"$",""),Übersetzung!$A:$A,0),
                 MATCH($CY$2,Übersetzung!$1:$1,0))</f>
        <v>#N/A</v>
      </c>
      <c r="CA84" s="91" t="e">
        <f ca="1">INDEX(Übersetzung!$1:$1048576,
                 MATCH(SUBSTITUTE(CELL("adresse",CA84),"$",""),Übersetzung!$A:$A,0),
                 MATCH($CY$2,Übersetzung!$1:$1,0))</f>
        <v>#N/A</v>
      </c>
      <c r="CB84" s="91" t="e">
        <f ca="1">INDEX(Übersetzung!$1:$1048576,
                 MATCH(SUBSTITUTE(CELL("adresse",CB84),"$",""),Übersetzung!$A:$A,0),
                 MATCH($CY$2,Übersetzung!$1:$1,0))</f>
        <v>#N/A</v>
      </c>
      <c r="CC84" s="91" t="e">
        <f ca="1">INDEX(Übersetzung!$1:$1048576,
                 MATCH(SUBSTITUTE(CELL("adresse",CC84),"$",""),Übersetzung!$A:$A,0),
                 MATCH($CY$2,Übersetzung!$1:$1,0))</f>
        <v>#N/A</v>
      </c>
      <c r="CD84" s="91" t="e">
        <f ca="1">INDEX(Übersetzung!$1:$1048576,
                 MATCH(SUBSTITUTE(CELL("adresse",CD84),"$",""),Übersetzung!$A:$A,0),
                 MATCH($CY$2,Übersetzung!$1:$1,0))</f>
        <v>#N/A</v>
      </c>
      <c r="CE84" s="91" t="e">
        <f ca="1">INDEX(Übersetzung!$1:$1048576,
                 MATCH(SUBSTITUTE(CELL("adresse",CE84),"$",""),Übersetzung!$A:$A,0),
                 MATCH($CY$2,Übersetzung!$1:$1,0))</f>
        <v>#N/A</v>
      </c>
      <c r="CF84" s="91" t="e">
        <f ca="1">INDEX(Übersetzung!$1:$1048576,
                 MATCH(SUBSTITUTE(CELL("adresse",CF84),"$",""),Übersetzung!$A:$A,0),
                 MATCH($CY$2,Übersetzung!$1:$1,0))</f>
        <v>#N/A</v>
      </c>
      <c r="CG84" s="91" t="e">
        <f ca="1">INDEX(Übersetzung!$1:$1048576,
                 MATCH(SUBSTITUTE(CELL("adresse",CG84),"$",""),Übersetzung!$A:$A,0),
                 MATCH($CY$2,Übersetzung!$1:$1,0))</f>
        <v>#N/A</v>
      </c>
      <c r="CH84" s="91" t="e">
        <f ca="1">INDEX(Übersetzung!$1:$1048576,
                 MATCH(SUBSTITUTE(CELL("adresse",CH84),"$",""),Übersetzung!$A:$A,0),
                 MATCH($CY$2,Übersetzung!$1:$1,0))</f>
        <v>#N/A</v>
      </c>
      <c r="CI84" s="91" t="e">
        <f ca="1">INDEX(Übersetzung!$1:$1048576,
                 MATCH(SUBSTITUTE(CELL("adresse",CI84),"$",""),Übersetzung!$A:$A,0),
                 MATCH($CY$2,Übersetzung!$1:$1,0))</f>
        <v>#N/A</v>
      </c>
      <c r="CJ84" s="91" t="e">
        <f ca="1">INDEX(Übersetzung!$1:$1048576,
                 MATCH(SUBSTITUTE(CELL("adresse",CJ84),"$",""),Übersetzung!$A:$A,0),
                 MATCH($CY$2,Übersetzung!$1:$1,0))</f>
        <v>#N/A</v>
      </c>
      <c r="CK84" s="91" t="e">
        <f ca="1">INDEX(Übersetzung!$1:$1048576,
                 MATCH(SUBSTITUTE(CELL("adresse",CK84),"$",""),Übersetzung!$A:$A,0),
                 MATCH($CY$2,Übersetzung!$1:$1,0))</f>
        <v>#N/A</v>
      </c>
      <c r="CL84" s="91" t="e">
        <f ca="1">INDEX(Übersetzung!$1:$1048576,
                 MATCH(SUBSTITUTE(CELL("adresse",CL84),"$",""),Übersetzung!$A:$A,0),
                 MATCH($CY$2,Übersetzung!$1:$1,0))</f>
        <v>#N/A</v>
      </c>
      <c r="CM84" s="91" t="e">
        <f ca="1">INDEX(Übersetzung!$1:$1048576,
                 MATCH(SUBSTITUTE(CELL("adresse",CM84),"$",""),Übersetzung!$A:$A,0),
                 MATCH($CY$2,Übersetzung!$1:$1,0))</f>
        <v>#N/A</v>
      </c>
      <c r="CN84" s="91" t="e">
        <f ca="1">INDEX(Übersetzung!$1:$1048576,
                 MATCH(SUBSTITUTE(CELL("adresse",CN84),"$",""),Übersetzung!$A:$A,0),
                 MATCH($CY$2,Übersetzung!$1:$1,0))</f>
        <v>#N/A</v>
      </c>
      <c r="CO84" s="91" t="e">
        <f ca="1">INDEX(Übersetzung!$1:$1048576,
                 MATCH(SUBSTITUTE(CELL("adresse",CO84),"$",""),Übersetzung!$A:$A,0),
                 MATCH($CY$2,Übersetzung!$1:$1,0))</f>
        <v>#N/A</v>
      </c>
      <c r="CP84" s="91" t="e">
        <f ca="1">INDEX(Übersetzung!$1:$1048576,
                 MATCH(SUBSTITUTE(CELL("adresse",CP84),"$",""),Übersetzung!$A:$A,0),
                 MATCH($CY$2,Übersetzung!$1:$1,0))</f>
        <v>#N/A</v>
      </c>
      <c r="CQ84" s="91" t="e">
        <f ca="1">INDEX(Übersetzung!$1:$1048576,
                 MATCH(SUBSTITUTE(CELL("adresse",CQ84),"$",""),Übersetzung!$A:$A,0),
                 MATCH($CY$2,Übersetzung!$1:$1,0))</f>
        <v>#N/A</v>
      </c>
      <c r="CR84" s="91" t="e">
        <f ca="1">INDEX(Übersetzung!$1:$1048576,
                 MATCH(SUBSTITUTE(CELL("adresse",CR84),"$",""),Übersetzung!$A:$A,0),
                 MATCH($CY$2,Übersetzung!$1:$1,0))</f>
        <v>#N/A</v>
      </c>
      <c r="CS84" s="123" t="e">
        <f ca="1">INDEX(Übersetzung!$1:$1048576,
                 MATCH(SUBSTITUTE(CELL("adresse",CS84),"$",""),Übersetzung!$A:$A,0),
                 MATCH($CY$2,Übersetzung!$1:$1,0))</f>
        <v>#N/A</v>
      </c>
      <c r="CT84" s="112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</row>
    <row r="85" spans="1:149" ht="3" customHeight="1">
      <c r="A85" s="111"/>
      <c r="B85" s="90" t="e">
        <f ca="1">INDEX(Übersetzung!$1:$1048576,
                 MATCH(SUBSTITUTE(CELL("adresse",B85),"$",""),Übersetzung!$A:$A,0),
                 MATCH($CY$2,Übersetzung!$1:$1,0))</f>
        <v>#N/A</v>
      </c>
      <c r="C85" s="91" t="e">
        <f ca="1">INDEX(Übersetzung!$1:$1048576,
                 MATCH(SUBSTITUTE(CELL("adresse",C85),"$",""),Übersetzung!$A:$A,0),
                 MATCH($CY$2,Übersetzung!$1:$1,0))</f>
        <v>#N/A</v>
      </c>
      <c r="D85" s="91" t="e">
        <f ca="1">INDEX(Übersetzung!$1:$1048576,
                 MATCH(SUBSTITUTE(CELL("adresse",D85),"$",""),Übersetzung!$A:$A,0),
                 MATCH($CY$2,Übersetzung!$1:$1,0))</f>
        <v>#N/A</v>
      </c>
      <c r="E85" s="91" t="e">
        <f ca="1">INDEX(Übersetzung!$1:$1048576,
                 MATCH(SUBSTITUTE(CELL("adresse",E85),"$",""),Übersetzung!$A:$A,0),
                 MATCH($CY$2,Übersetzung!$1:$1,0))</f>
        <v>#N/A</v>
      </c>
      <c r="F85" s="91" t="e">
        <f ca="1">INDEX(Übersetzung!$1:$1048576,
                 MATCH(SUBSTITUTE(CELL("adresse",F85),"$",""),Übersetzung!$A:$A,0),
                 MATCH($CY$2,Übersetzung!$1:$1,0))</f>
        <v>#N/A</v>
      </c>
      <c r="G85" s="91" t="e">
        <f ca="1">INDEX(Übersetzung!$1:$1048576,
                 MATCH(SUBSTITUTE(CELL("adresse",G85),"$",""),Übersetzung!$A:$A,0),
                 MATCH($CY$2,Übersetzung!$1:$1,0))</f>
        <v>#N/A</v>
      </c>
      <c r="H85" s="91" t="e">
        <f ca="1">INDEX(Übersetzung!$1:$1048576,
                 MATCH(SUBSTITUTE(CELL("adresse",H85),"$",""),Übersetzung!$A:$A,0),
                 MATCH($CY$2,Übersetzung!$1:$1,0))</f>
        <v>#N/A</v>
      </c>
      <c r="I85" s="91" t="e">
        <f ca="1">INDEX(Übersetzung!$1:$1048576,
                 MATCH(SUBSTITUTE(CELL("adresse",I85),"$",""),Übersetzung!$A:$A,0),
                 MATCH($CY$2,Übersetzung!$1:$1,0))</f>
        <v>#N/A</v>
      </c>
      <c r="J85" s="91" t="e">
        <f ca="1">INDEX(Übersetzung!$1:$1048576,
                 MATCH(SUBSTITUTE(CELL("adresse",J85),"$",""),Übersetzung!$A:$A,0),
                 MATCH($CY$2,Übersetzung!$1:$1,0))</f>
        <v>#N/A</v>
      </c>
      <c r="K85" s="91" t="e">
        <f ca="1">INDEX(Übersetzung!$1:$1048576,
                 MATCH(SUBSTITUTE(CELL("adresse",K85),"$",""),Übersetzung!$A:$A,0),
                 MATCH($CY$2,Übersetzung!$1:$1,0))</f>
        <v>#N/A</v>
      </c>
      <c r="L85" s="91" t="e">
        <f ca="1">INDEX(Übersetzung!$1:$1048576,
                 MATCH(SUBSTITUTE(CELL("adresse",L85),"$",""),Übersetzung!$A:$A,0),
                 MATCH($CY$2,Übersetzung!$1:$1,0))</f>
        <v>#N/A</v>
      </c>
      <c r="M85" s="91" t="e">
        <f ca="1">INDEX(Übersetzung!$1:$1048576,
                 MATCH(SUBSTITUTE(CELL("adresse",M85),"$",""),Übersetzung!$A:$A,0),
                 MATCH($CY$2,Übersetzung!$1:$1,0))</f>
        <v>#N/A</v>
      </c>
      <c r="N85" s="91" t="e">
        <f ca="1">INDEX(Übersetzung!$1:$1048576,
                 MATCH(SUBSTITUTE(CELL("adresse",N85),"$",""),Übersetzung!$A:$A,0),
                 MATCH($CY$2,Übersetzung!$1:$1,0))</f>
        <v>#N/A</v>
      </c>
      <c r="O85" s="91" t="e">
        <f ca="1">INDEX(Übersetzung!$1:$1048576,
                 MATCH(SUBSTITUTE(CELL("adresse",O85),"$",""),Übersetzung!$A:$A,0),
                 MATCH($CY$2,Übersetzung!$1:$1,0))</f>
        <v>#N/A</v>
      </c>
      <c r="P85" s="91" t="e">
        <f ca="1">INDEX(Übersetzung!$1:$1048576,
                 MATCH(SUBSTITUTE(CELL("adresse",P85),"$",""),Übersetzung!$A:$A,0),
                 MATCH($CY$2,Übersetzung!$1:$1,0))</f>
        <v>#N/A</v>
      </c>
      <c r="Q85" s="91" t="e">
        <f ca="1">INDEX(Übersetzung!$1:$1048576,
                 MATCH(SUBSTITUTE(CELL("adresse",Q85),"$",""),Übersetzung!$A:$A,0),
                 MATCH($CY$2,Übersetzung!$1:$1,0))</f>
        <v>#N/A</v>
      </c>
      <c r="R85" s="91" t="e">
        <f ca="1">INDEX(Übersetzung!$1:$1048576,
                 MATCH(SUBSTITUTE(CELL("adresse",R85),"$",""),Übersetzung!$A:$A,0),
                 MATCH($CY$2,Übersetzung!$1:$1,0))</f>
        <v>#N/A</v>
      </c>
      <c r="S85" s="91" t="e">
        <f ca="1">INDEX(Übersetzung!$1:$1048576,
                 MATCH(SUBSTITUTE(CELL("adresse",S85),"$",""),Übersetzung!$A:$A,0),
                 MATCH($CY$2,Übersetzung!$1:$1,0))</f>
        <v>#N/A</v>
      </c>
      <c r="T85" s="91" t="e">
        <f ca="1">INDEX(Übersetzung!$1:$1048576,
                 MATCH(SUBSTITUTE(CELL("adresse",T85),"$",""),Übersetzung!$A:$A,0),
                 MATCH($CY$2,Übersetzung!$1:$1,0))</f>
        <v>#N/A</v>
      </c>
      <c r="U85" s="91" t="e">
        <f ca="1">INDEX(Übersetzung!$1:$1048576,
                 MATCH(SUBSTITUTE(CELL("adresse",U85),"$",""),Übersetzung!$A:$A,0),
                 MATCH($CY$2,Übersetzung!$1:$1,0))</f>
        <v>#N/A</v>
      </c>
      <c r="V85" s="91" t="e">
        <f ca="1">INDEX(Übersetzung!$1:$1048576,
                 MATCH(SUBSTITUTE(CELL("adresse",V85),"$",""),Übersetzung!$A:$A,0),
                 MATCH($CY$2,Übersetzung!$1:$1,0))</f>
        <v>#N/A</v>
      </c>
      <c r="W85" s="91" t="e">
        <f ca="1">INDEX(Übersetzung!$1:$1048576,
                 MATCH(SUBSTITUTE(CELL("adresse",W85),"$",""),Übersetzung!$A:$A,0),
                 MATCH($CY$2,Übersetzung!$1:$1,0))</f>
        <v>#N/A</v>
      </c>
      <c r="X85" s="91" t="e">
        <f ca="1">INDEX(Übersetzung!$1:$1048576,
                 MATCH(SUBSTITUTE(CELL("adresse",X85),"$",""),Übersetzung!$A:$A,0),
                 MATCH($CY$2,Übersetzung!$1:$1,0))</f>
        <v>#N/A</v>
      </c>
      <c r="Y85" s="92" t="e">
        <f ca="1">INDEX(Übersetzung!$1:$1048576,
                 MATCH(SUBSTITUTE(CELL("adresse",Y85),"$",""),Übersetzung!$A:$A,0),
                 MATCH($CY$2,Übersetzung!$1:$1,0))</f>
        <v>#N/A</v>
      </c>
      <c r="Z85" s="156" t="e">
        <f ca="1">INDEX(Übersetzung!$1:$1048576,
                 MATCH(SUBSTITUTE(CELL("adresse",Z85),"$",""),Übersetzung!$A:$A,0),
                 MATCH($CY$2,Übersetzung!$1:$1,0))</f>
        <v>#N/A</v>
      </c>
      <c r="AA85" s="91" t="e">
        <f ca="1">INDEX(Übersetzung!$1:$1048576,
                 MATCH(SUBSTITUTE(CELL("adresse",AA85),"$",""),Übersetzung!$A:$A,0),
                 MATCH($CY$2,Übersetzung!$1:$1,0))</f>
        <v>#N/A</v>
      </c>
      <c r="AB85" s="91" t="e">
        <f ca="1">INDEX(Übersetzung!$1:$1048576,
                 MATCH(SUBSTITUTE(CELL("adresse",AB85),"$",""),Übersetzung!$A:$A,0),
                 MATCH($CY$2,Übersetzung!$1:$1,0))</f>
        <v>#N/A</v>
      </c>
      <c r="AC85" s="91" t="e">
        <f ca="1">INDEX(Übersetzung!$1:$1048576,
                 MATCH(SUBSTITUTE(CELL("adresse",AC85),"$",""),Übersetzung!$A:$A,0),
                 MATCH($CY$2,Übersetzung!$1:$1,0))</f>
        <v>#N/A</v>
      </c>
      <c r="AD85" s="91" t="e">
        <f ca="1">INDEX(Übersetzung!$1:$1048576,
                 MATCH(SUBSTITUTE(CELL("adresse",AD85),"$",""),Übersetzung!$A:$A,0),
                 MATCH($CY$2,Übersetzung!$1:$1,0))</f>
        <v>#N/A</v>
      </c>
      <c r="AE85" s="91" t="e">
        <f ca="1">INDEX(Übersetzung!$1:$1048576,
                 MATCH(SUBSTITUTE(CELL("adresse",AE85),"$",""),Übersetzung!$A:$A,0),
                 MATCH($CY$2,Übersetzung!$1:$1,0))</f>
        <v>#N/A</v>
      </c>
      <c r="AF85" s="91" t="e">
        <f ca="1">INDEX(Übersetzung!$1:$1048576,
                 MATCH(SUBSTITUTE(CELL("adresse",AF85),"$",""),Übersetzung!$A:$A,0),
                 MATCH($CY$2,Übersetzung!$1:$1,0))</f>
        <v>#N/A</v>
      </c>
      <c r="AG85" s="91" t="e">
        <f ca="1">INDEX(Übersetzung!$1:$1048576,
                 MATCH(SUBSTITUTE(CELL("adresse",AG85),"$",""),Übersetzung!$A:$A,0),
                 MATCH($CY$2,Übersetzung!$1:$1,0))</f>
        <v>#N/A</v>
      </c>
      <c r="AH85" s="91" t="e">
        <f ca="1">INDEX(Übersetzung!$1:$1048576,
                 MATCH(SUBSTITUTE(CELL("adresse",AH85),"$",""),Übersetzung!$A:$A,0),
                 MATCH($CY$2,Übersetzung!$1:$1,0))</f>
        <v>#N/A</v>
      </c>
      <c r="AI85" s="91" t="e">
        <f ca="1">INDEX(Übersetzung!$1:$1048576,
                 MATCH(SUBSTITUTE(CELL("adresse",AI85),"$",""),Übersetzung!$A:$A,0),
                 MATCH($CY$2,Übersetzung!$1:$1,0))</f>
        <v>#N/A</v>
      </c>
      <c r="AJ85" s="91" t="e">
        <f ca="1">INDEX(Übersetzung!$1:$1048576,
                 MATCH(SUBSTITUTE(CELL("adresse",AJ85),"$",""),Übersetzung!$A:$A,0),
                 MATCH($CY$2,Übersetzung!$1:$1,0))</f>
        <v>#N/A</v>
      </c>
      <c r="AK85" s="91" t="e">
        <f ca="1">INDEX(Übersetzung!$1:$1048576,
                 MATCH(SUBSTITUTE(CELL("adresse",AK85),"$",""),Übersetzung!$A:$A,0),
                 MATCH($CY$2,Übersetzung!$1:$1,0))</f>
        <v>#N/A</v>
      </c>
      <c r="AL85" s="91" t="e">
        <f ca="1">INDEX(Übersetzung!$1:$1048576,
                 MATCH(SUBSTITUTE(CELL("adresse",AL85),"$",""),Übersetzung!$A:$A,0),
                 MATCH($CY$2,Übersetzung!$1:$1,0))</f>
        <v>#N/A</v>
      </c>
      <c r="AM85" s="91" t="e">
        <f ca="1">INDEX(Übersetzung!$1:$1048576,
                 MATCH(SUBSTITUTE(CELL("adresse",AM85),"$",""),Übersetzung!$A:$A,0),
                 MATCH($CY$2,Übersetzung!$1:$1,0))</f>
        <v>#N/A</v>
      </c>
      <c r="AN85" s="91" t="e">
        <f ca="1">INDEX(Übersetzung!$1:$1048576,
                 MATCH(SUBSTITUTE(CELL("adresse",AN85),"$",""),Übersetzung!$A:$A,0),
                 MATCH($CY$2,Übersetzung!$1:$1,0))</f>
        <v>#N/A</v>
      </c>
      <c r="AO85" s="91" t="e">
        <f ca="1">INDEX(Übersetzung!$1:$1048576,
                 MATCH(SUBSTITUTE(CELL("adresse",AO85),"$",""),Übersetzung!$A:$A,0),
                 MATCH($CY$2,Übersetzung!$1:$1,0))</f>
        <v>#N/A</v>
      </c>
      <c r="AP85" s="91" t="e">
        <f ca="1">INDEX(Übersetzung!$1:$1048576,
                 MATCH(SUBSTITUTE(CELL("adresse",AP85),"$",""),Übersetzung!$A:$A,0),
                 MATCH($CY$2,Übersetzung!$1:$1,0))</f>
        <v>#N/A</v>
      </c>
      <c r="AQ85" s="91" t="e">
        <f ca="1">INDEX(Übersetzung!$1:$1048576,
                 MATCH(SUBSTITUTE(CELL("adresse",AQ85),"$",""),Übersetzung!$A:$A,0),
                 MATCH($CY$2,Übersetzung!$1:$1,0))</f>
        <v>#N/A</v>
      </c>
      <c r="AR85" s="91" t="e">
        <f ca="1">INDEX(Übersetzung!$1:$1048576,
                 MATCH(SUBSTITUTE(CELL("adresse",AR85),"$",""),Übersetzung!$A:$A,0),
                 MATCH($CY$2,Übersetzung!$1:$1,0))</f>
        <v>#N/A</v>
      </c>
      <c r="AS85" s="91" t="e">
        <f ca="1">INDEX(Übersetzung!$1:$1048576,
                 MATCH(SUBSTITUTE(CELL("adresse",AS85),"$",""),Übersetzung!$A:$A,0),
                 MATCH($CY$2,Übersetzung!$1:$1,0))</f>
        <v>#N/A</v>
      </c>
      <c r="AT85" s="91" t="e">
        <f ca="1">INDEX(Übersetzung!$1:$1048576,
                 MATCH(SUBSTITUTE(CELL("adresse",AT85),"$",""),Übersetzung!$A:$A,0),
                 MATCH($CY$2,Übersetzung!$1:$1,0))</f>
        <v>#N/A</v>
      </c>
      <c r="AU85" s="91" t="e">
        <f ca="1">INDEX(Übersetzung!$1:$1048576,
                 MATCH(SUBSTITUTE(CELL("adresse",AU85),"$",""),Übersetzung!$A:$A,0),
                 MATCH($CY$2,Übersetzung!$1:$1,0))</f>
        <v>#N/A</v>
      </c>
      <c r="AV85" s="91" t="e">
        <f ca="1">INDEX(Übersetzung!$1:$1048576,
                 MATCH(SUBSTITUTE(CELL("adresse",AV85),"$",""),Übersetzung!$A:$A,0),
                 MATCH($CY$2,Übersetzung!$1:$1,0))</f>
        <v>#N/A</v>
      </c>
      <c r="AW85" s="92" t="e">
        <f ca="1">INDEX(Übersetzung!$1:$1048576,
                 MATCH(SUBSTITUTE(CELL("adresse",AW85),"$",""),Übersetzung!$A:$A,0),
                 MATCH($CY$2,Übersetzung!$1:$1,0))</f>
        <v>#N/A</v>
      </c>
      <c r="AX85" s="156" t="e">
        <f ca="1">INDEX(Übersetzung!$1:$1048576,
                 MATCH(SUBSTITUTE(CELL("adresse",AX85),"$",""),Übersetzung!$A:$A,0),
                 MATCH($CY$2,Übersetzung!$1:$1,0))</f>
        <v>#N/A</v>
      </c>
      <c r="AY85" s="91" t="e">
        <f ca="1">INDEX(Übersetzung!$1:$1048576,
                 MATCH(SUBSTITUTE(CELL("adresse",AY85),"$",""),Übersetzung!$A:$A,0),
                 MATCH($CY$2,Übersetzung!$1:$1,0))</f>
        <v>#N/A</v>
      </c>
      <c r="AZ85" s="91" t="e">
        <f ca="1">INDEX(Übersetzung!$1:$1048576,
                 MATCH(SUBSTITUTE(CELL("adresse",AZ85),"$",""),Übersetzung!$A:$A,0),
                 MATCH($CY$2,Übersetzung!$1:$1,0))</f>
        <v>#N/A</v>
      </c>
      <c r="BA85" s="91" t="e">
        <f ca="1">INDEX(Übersetzung!$1:$1048576,
                 MATCH(SUBSTITUTE(CELL("adresse",BA85),"$",""),Übersetzung!$A:$A,0),
                 MATCH($CY$2,Übersetzung!$1:$1,0))</f>
        <v>#N/A</v>
      </c>
      <c r="BB85" s="91" t="e">
        <f ca="1">INDEX(Übersetzung!$1:$1048576,
                 MATCH(SUBSTITUTE(CELL("adresse",BB85),"$",""),Übersetzung!$A:$A,0),
                 MATCH($CY$2,Übersetzung!$1:$1,0))</f>
        <v>#N/A</v>
      </c>
      <c r="BC85" s="91" t="e">
        <f ca="1">INDEX(Übersetzung!$1:$1048576,
                 MATCH(SUBSTITUTE(CELL("adresse",BC85),"$",""),Übersetzung!$A:$A,0),
                 MATCH($CY$2,Übersetzung!$1:$1,0))</f>
        <v>#N/A</v>
      </c>
      <c r="BD85" s="91" t="e">
        <f ca="1">INDEX(Übersetzung!$1:$1048576,
                 MATCH(SUBSTITUTE(CELL("adresse",BD85),"$",""),Übersetzung!$A:$A,0),
                 MATCH($CY$2,Übersetzung!$1:$1,0))</f>
        <v>#N/A</v>
      </c>
      <c r="BE85" s="91" t="e">
        <f ca="1">INDEX(Übersetzung!$1:$1048576,
                 MATCH(SUBSTITUTE(CELL("adresse",BE85),"$",""),Übersetzung!$A:$A,0),
                 MATCH($CY$2,Übersetzung!$1:$1,0))</f>
        <v>#N/A</v>
      </c>
      <c r="BF85" s="91" t="e">
        <f ca="1">INDEX(Übersetzung!$1:$1048576,
                 MATCH(SUBSTITUTE(CELL("adresse",BF85),"$",""),Übersetzung!$A:$A,0),
                 MATCH($CY$2,Übersetzung!$1:$1,0))</f>
        <v>#N/A</v>
      </c>
      <c r="BG85" s="91" t="e">
        <f ca="1">INDEX(Übersetzung!$1:$1048576,
                 MATCH(SUBSTITUTE(CELL("adresse",BG85),"$",""),Übersetzung!$A:$A,0),
                 MATCH($CY$2,Übersetzung!$1:$1,0))</f>
        <v>#N/A</v>
      </c>
      <c r="BH85" s="91" t="e">
        <f ca="1">INDEX(Übersetzung!$1:$1048576,
                 MATCH(SUBSTITUTE(CELL("adresse",BH85),"$",""),Übersetzung!$A:$A,0),
                 MATCH($CY$2,Übersetzung!$1:$1,0))</f>
        <v>#N/A</v>
      </c>
      <c r="BI85" s="91" t="e">
        <f ca="1">INDEX(Übersetzung!$1:$1048576,
                 MATCH(SUBSTITUTE(CELL("adresse",BI85),"$",""),Übersetzung!$A:$A,0),
                 MATCH($CY$2,Übersetzung!$1:$1,0))</f>
        <v>#N/A</v>
      </c>
      <c r="BJ85" s="91" t="e">
        <f ca="1">INDEX(Übersetzung!$1:$1048576,
                 MATCH(SUBSTITUTE(CELL("adresse",BJ85),"$",""),Übersetzung!$A:$A,0),
                 MATCH($CY$2,Übersetzung!$1:$1,0))</f>
        <v>#N/A</v>
      </c>
      <c r="BK85" s="91" t="e">
        <f ca="1">INDEX(Übersetzung!$1:$1048576,
                 MATCH(SUBSTITUTE(CELL("adresse",BK85),"$",""),Übersetzung!$A:$A,0),
                 MATCH($CY$2,Übersetzung!$1:$1,0))</f>
        <v>#N/A</v>
      </c>
      <c r="BL85" s="91" t="e">
        <f ca="1">INDEX(Übersetzung!$1:$1048576,
                 MATCH(SUBSTITUTE(CELL("adresse",BL85),"$",""),Übersetzung!$A:$A,0),
                 MATCH($CY$2,Übersetzung!$1:$1,0))</f>
        <v>#N/A</v>
      </c>
      <c r="BM85" s="91" t="e">
        <f ca="1">INDEX(Übersetzung!$1:$1048576,
                 MATCH(SUBSTITUTE(CELL("adresse",BM85),"$",""),Übersetzung!$A:$A,0),
                 MATCH($CY$2,Übersetzung!$1:$1,0))</f>
        <v>#N/A</v>
      </c>
      <c r="BN85" s="91" t="e">
        <f ca="1">INDEX(Übersetzung!$1:$1048576,
                 MATCH(SUBSTITUTE(CELL("adresse",BN85),"$",""),Übersetzung!$A:$A,0),
                 MATCH($CY$2,Übersetzung!$1:$1,0))</f>
        <v>#N/A</v>
      </c>
      <c r="BO85" s="91" t="e">
        <f ca="1">INDEX(Übersetzung!$1:$1048576,
                 MATCH(SUBSTITUTE(CELL("adresse",BO85),"$",""),Übersetzung!$A:$A,0),
                 MATCH($CY$2,Übersetzung!$1:$1,0))</f>
        <v>#N/A</v>
      </c>
      <c r="BP85" s="91" t="e">
        <f ca="1">INDEX(Übersetzung!$1:$1048576,
                 MATCH(SUBSTITUTE(CELL("adresse",BP85),"$",""),Übersetzung!$A:$A,0),
                 MATCH($CY$2,Übersetzung!$1:$1,0))</f>
        <v>#N/A</v>
      </c>
      <c r="BQ85" s="91" t="e">
        <f ca="1">INDEX(Übersetzung!$1:$1048576,
                 MATCH(SUBSTITUTE(CELL("adresse",BQ85),"$",""),Übersetzung!$A:$A,0),
                 MATCH($CY$2,Übersetzung!$1:$1,0))</f>
        <v>#N/A</v>
      </c>
      <c r="BR85" s="91" t="e">
        <f ca="1">INDEX(Übersetzung!$1:$1048576,
                 MATCH(SUBSTITUTE(CELL("adresse",BR85),"$",""),Übersetzung!$A:$A,0),
                 MATCH($CY$2,Übersetzung!$1:$1,0))</f>
        <v>#N/A</v>
      </c>
      <c r="BS85" s="91" t="e">
        <f ca="1">INDEX(Übersetzung!$1:$1048576,
                 MATCH(SUBSTITUTE(CELL("adresse",BS85),"$",""),Übersetzung!$A:$A,0),
                 MATCH($CY$2,Übersetzung!$1:$1,0))</f>
        <v>#N/A</v>
      </c>
      <c r="BT85" s="91" t="e">
        <f ca="1">INDEX(Übersetzung!$1:$1048576,
                 MATCH(SUBSTITUTE(CELL("adresse",BT85),"$",""),Übersetzung!$A:$A,0),
                 MATCH($CY$2,Übersetzung!$1:$1,0))</f>
        <v>#N/A</v>
      </c>
      <c r="BU85" s="91" t="e">
        <f ca="1">INDEX(Übersetzung!$1:$1048576,
                 MATCH(SUBSTITUTE(CELL("adresse",BU85),"$",""),Übersetzung!$A:$A,0),
                 MATCH($CY$2,Übersetzung!$1:$1,0))</f>
        <v>#N/A</v>
      </c>
      <c r="BV85" s="91" t="e">
        <f ca="1">INDEX(Übersetzung!$1:$1048576,
                 MATCH(SUBSTITUTE(CELL("adresse",BV85),"$",""),Übersetzung!$A:$A,0),
                 MATCH($CY$2,Übersetzung!$1:$1,0))</f>
        <v>#N/A</v>
      </c>
      <c r="BW85" s="91" t="e">
        <f ca="1">INDEX(Übersetzung!$1:$1048576,
                 MATCH(SUBSTITUTE(CELL("adresse",BW85),"$",""),Übersetzung!$A:$A,0),
                 MATCH($CY$2,Übersetzung!$1:$1,0))</f>
        <v>#N/A</v>
      </c>
      <c r="BX85" s="91" t="e">
        <f ca="1">INDEX(Übersetzung!$1:$1048576,
                 MATCH(SUBSTITUTE(CELL("adresse",BX85),"$",""),Übersetzung!$A:$A,0),
                 MATCH($CY$2,Übersetzung!$1:$1,0))</f>
        <v>#N/A</v>
      </c>
      <c r="BY85" s="91" t="e">
        <f ca="1">INDEX(Übersetzung!$1:$1048576,
                 MATCH(SUBSTITUTE(CELL("adresse",BY85),"$",""),Übersetzung!$A:$A,0),
                 MATCH($CY$2,Übersetzung!$1:$1,0))</f>
        <v>#N/A</v>
      </c>
      <c r="BZ85" s="91" t="e">
        <f ca="1">INDEX(Übersetzung!$1:$1048576,
                 MATCH(SUBSTITUTE(CELL("adresse",BZ85),"$",""),Übersetzung!$A:$A,0),
                 MATCH($CY$2,Übersetzung!$1:$1,0))</f>
        <v>#N/A</v>
      </c>
      <c r="CA85" s="91" t="e">
        <f ca="1">INDEX(Übersetzung!$1:$1048576,
                 MATCH(SUBSTITUTE(CELL("adresse",CA85),"$",""),Übersetzung!$A:$A,0),
                 MATCH($CY$2,Übersetzung!$1:$1,0))</f>
        <v>#N/A</v>
      </c>
      <c r="CB85" s="91" t="e">
        <f ca="1">INDEX(Übersetzung!$1:$1048576,
                 MATCH(SUBSTITUTE(CELL("adresse",CB85),"$",""),Übersetzung!$A:$A,0),
                 MATCH($CY$2,Übersetzung!$1:$1,0))</f>
        <v>#N/A</v>
      </c>
      <c r="CC85" s="91" t="e">
        <f ca="1">INDEX(Übersetzung!$1:$1048576,
                 MATCH(SUBSTITUTE(CELL("adresse",CC85),"$",""),Übersetzung!$A:$A,0),
                 MATCH($CY$2,Übersetzung!$1:$1,0))</f>
        <v>#N/A</v>
      </c>
      <c r="CD85" s="91" t="e">
        <f ca="1">INDEX(Übersetzung!$1:$1048576,
                 MATCH(SUBSTITUTE(CELL("adresse",CD85),"$",""),Übersetzung!$A:$A,0),
                 MATCH($CY$2,Übersetzung!$1:$1,0))</f>
        <v>#N/A</v>
      </c>
      <c r="CE85" s="91" t="e">
        <f ca="1">INDEX(Übersetzung!$1:$1048576,
                 MATCH(SUBSTITUTE(CELL("adresse",CE85),"$",""),Übersetzung!$A:$A,0),
                 MATCH($CY$2,Übersetzung!$1:$1,0))</f>
        <v>#N/A</v>
      </c>
      <c r="CF85" s="91" t="e">
        <f ca="1">INDEX(Übersetzung!$1:$1048576,
                 MATCH(SUBSTITUTE(CELL("adresse",CF85),"$",""),Übersetzung!$A:$A,0),
                 MATCH($CY$2,Übersetzung!$1:$1,0))</f>
        <v>#N/A</v>
      </c>
      <c r="CG85" s="91" t="e">
        <f ca="1">INDEX(Übersetzung!$1:$1048576,
                 MATCH(SUBSTITUTE(CELL("adresse",CG85),"$",""),Übersetzung!$A:$A,0),
                 MATCH($CY$2,Übersetzung!$1:$1,0))</f>
        <v>#N/A</v>
      </c>
      <c r="CH85" s="91" t="e">
        <f ca="1">INDEX(Übersetzung!$1:$1048576,
                 MATCH(SUBSTITUTE(CELL("adresse",CH85),"$",""),Übersetzung!$A:$A,0),
                 MATCH($CY$2,Übersetzung!$1:$1,0))</f>
        <v>#N/A</v>
      </c>
      <c r="CI85" s="91" t="e">
        <f ca="1">INDEX(Übersetzung!$1:$1048576,
                 MATCH(SUBSTITUTE(CELL("adresse",CI85),"$",""),Übersetzung!$A:$A,0),
                 MATCH($CY$2,Übersetzung!$1:$1,0))</f>
        <v>#N/A</v>
      </c>
      <c r="CJ85" s="91" t="e">
        <f ca="1">INDEX(Übersetzung!$1:$1048576,
                 MATCH(SUBSTITUTE(CELL("adresse",CJ85),"$",""),Übersetzung!$A:$A,0),
                 MATCH($CY$2,Übersetzung!$1:$1,0))</f>
        <v>#N/A</v>
      </c>
      <c r="CK85" s="91" t="e">
        <f ca="1">INDEX(Übersetzung!$1:$1048576,
                 MATCH(SUBSTITUTE(CELL("adresse",CK85),"$",""),Übersetzung!$A:$A,0),
                 MATCH($CY$2,Übersetzung!$1:$1,0))</f>
        <v>#N/A</v>
      </c>
      <c r="CL85" s="91" t="e">
        <f ca="1">INDEX(Übersetzung!$1:$1048576,
                 MATCH(SUBSTITUTE(CELL("adresse",CL85),"$",""),Übersetzung!$A:$A,0),
                 MATCH($CY$2,Übersetzung!$1:$1,0))</f>
        <v>#N/A</v>
      </c>
      <c r="CM85" s="91" t="e">
        <f ca="1">INDEX(Übersetzung!$1:$1048576,
                 MATCH(SUBSTITUTE(CELL("adresse",CM85),"$",""),Übersetzung!$A:$A,0),
                 MATCH($CY$2,Übersetzung!$1:$1,0))</f>
        <v>#N/A</v>
      </c>
      <c r="CN85" s="91" t="e">
        <f ca="1">INDEX(Übersetzung!$1:$1048576,
                 MATCH(SUBSTITUTE(CELL("adresse",CN85),"$",""),Übersetzung!$A:$A,0),
                 MATCH($CY$2,Übersetzung!$1:$1,0))</f>
        <v>#N/A</v>
      </c>
      <c r="CO85" s="91" t="e">
        <f ca="1">INDEX(Übersetzung!$1:$1048576,
                 MATCH(SUBSTITUTE(CELL("adresse",CO85),"$",""),Übersetzung!$A:$A,0),
                 MATCH($CY$2,Übersetzung!$1:$1,0))</f>
        <v>#N/A</v>
      </c>
      <c r="CP85" s="91" t="e">
        <f ca="1">INDEX(Übersetzung!$1:$1048576,
                 MATCH(SUBSTITUTE(CELL("adresse",CP85),"$",""),Übersetzung!$A:$A,0),
                 MATCH($CY$2,Übersetzung!$1:$1,0))</f>
        <v>#N/A</v>
      </c>
      <c r="CQ85" s="91" t="e">
        <f ca="1">INDEX(Übersetzung!$1:$1048576,
                 MATCH(SUBSTITUTE(CELL("adresse",CQ85),"$",""),Übersetzung!$A:$A,0),
                 MATCH($CY$2,Übersetzung!$1:$1,0))</f>
        <v>#N/A</v>
      </c>
      <c r="CR85" s="91" t="e">
        <f ca="1">INDEX(Übersetzung!$1:$1048576,
                 MATCH(SUBSTITUTE(CELL("adresse",CR85),"$",""),Übersetzung!$A:$A,0),
                 MATCH($CY$2,Übersetzung!$1:$1,0))</f>
        <v>#N/A</v>
      </c>
      <c r="CS85" s="123" t="e">
        <f ca="1">INDEX(Übersetzung!$1:$1048576,
                 MATCH(SUBSTITUTE(CELL("adresse",CS85),"$",""),Übersetzung!$A:$A,0),
                 MATCH($CY$2,Übersetzung!$1:$1,0))</f>
        <v>#N/A</v>
      </c>
      <c r="CT85" s="112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</row>
    <row r="86" spans="1:149" ht="3" customHeight="1">
      <c r="A86" s="111"/>
      <c r="B86" s="90" t="e">
        <f ca="1">INDEX(Übersetzung!$1:$1048576,
                 MATCH(SUBSTITUTE(CELL("adresse",B86),"$",""),Übersetzung!$A:$A,0),
                 MATCH($CY$2,Übersetzung!$1:$1,0))</f>
        <v>#N/A</v>
      </c>
      <c r="C86" s="91" t="e">
        <f ca="1">INDEX(Übersetzung!$1:$1048576,
                 MATCH(SUBSTITUTE(CELL("adresse",C86),"$",""),Übersetzung!$A:$A,0),
                 MATCH($CY$2,Übersetzung!$1:$1,0))</f>
        <v>#N/A</v>
      </c>
      <c r="D86" s="91" t="e">
        <f ca="1">INDEX(Übersetzung!$1:$1048576,
                 MATCH(SUBSTITUTE(CELL("adresse",D86),"$",""),Übersetzung!$A:$A,0),
                 MATCH($CY$2,Übersetzung!$1:$1,0))</f>
        <v>#N/A</v>
      </c>
      <c r="E86" s="91" t="e">
        <f ca="1">INDEX(Übersetzung!$1:$1048576,
                 MATCH(SUBSTITUTE(CELL("adresse",E86),"$",""),Übersetzung!$A:$A,0),
                 MATCH($CY$2,Übersetzung!$1:$1,0))</f>
        <v>#N/A</v>
      </c>
      <c r="F86" s="91" t="e">
        <f ca="1">INDEX(Übersetzung!$1:$1048576,
                 MATCH(SUBSTITUTE(CELL("adresse",F86),"$",""),Übersetzung!$A:$A,0),
                 MATCH($CY$2,Übersetzung!$1:$1,0))</f>
        <v>#N/A</v>
      </c>
      <c r="G86" s="91" t="e">
        <f ca="1">INDEX(Übersetzung!$1:$1048576,
                 MATCH(SUBSTITUTE(CELL("adresse",G86),"$",""),Übersetzung!$A:$A,0),
                 MATCH($CY$2,Übersetzung!$1:$1,0))</f>
        <v>#N/A</v>
      </c>
      <c r="H86" s="91" t="e">
        <f ca="1">INDEX(Übersetzung!$1:$1048576,
                 MATCH(SUBSTITUTE(CELL("adresse",H86),"$",""),Übersetzung!$A:$A,0),
                 MATCH($CY$2,Übersetzung!$1:$1,0))</f>
        <v>#N/A</v>
      </c>
      <c r="I86" s="91" t="e">
        <f ca="1">INDEX(Übersetzung!$1:$1048576,
                 MATCH(SUBSTITUTE(CELL("adresse",I86),"$",""),Übersetzung!$A:$A,0),
                 MATCH($CY$2,Übersetzung!$1:$1,0))</f>
        <v>#N/A</v>
      </c>
      <c r="J86" s="91" t="e">
        <f ca="1">INDEX(Übersetzung!$1:$1048576,
                 MATCH(SUBSTITUTE(CELL("adresse",J86),"$",""),Übersetzung!$A:$A,0),
                 MATCH($CY$2,Übersetzung!$1:$1,0))</f>
        <v>#N/A</v>
      </c>
      <c r="K86" s="91" t="e">
        <f ca="1">INDEX(Übersetzung!$1:$1048576,
                 MATCH(SUBSTITUTE(CELL("adresse",K86),"$",""),Übersetzung!$A:$A,0),
                 MATCH($CY$2,Übersetzung!$1:$1,0))</f>
        <v>#N/A</v>
      </c>
      <c r="L86" s="91" t="e">
        <f ca="1">INDEX(Übersetzung!$1:$1048576,
                 MATCH(SUBSTITUTE(CELL("adresse",L86),"$",""),Übersetzung!$A:$A,0),
                 MATCH($CY$2,Übersetzung!$1:$1,0))</f>
        <v>#N/A</v>
      </c>
      <c r="M86" s="91" t="e">
        <f ca="1">INDEX(Übersetzung!$1:$1048576,
                 MATCH(SUBSTITUTE(CELL("adresse",M86),"$",""),Übersetzung!$A:$A,0),
                 MATCH($CY$2,Übersetzung!$1:$1,0))</f>
        <v>#N/A</v>
      </c>
      <c r="N86" s="91" t="e">
        <f ca="1">INDEX(Übersetzung!$1:$1048576,
                 MATCH(SUBSTITUTE(CELL("adresse",N86),"$",""),Übersetzung!$A:$A,0),
                 MATCH($CY$2,Übersetzung!$1:$1,0))</f>
        <v>#N/A</v>
      </c>
      <c r="O86" s="91" t="e">
        <f ca="1">INDEX(Übersetzung!$1:$1048576,
                 MATCH(SUBSTITUTE(CELL("adresse",O86),"$",""),Übersetzung!$A:$A,0),
                 MATCH($CY$2,Übersetzung!$1:$1,0))</f>
        <v>#N/A</v>
      </c>
      <c r="P86" s="91" t="e">
        <f ca="1">INDEX(Übersetzung!$1:$1048576,
                 MATCH(SUBSTITUTE(CELL("adresse",P86),"$",""),Übersetzung!$A:$A,0),
                 MATCH($CY$2,Übersetzung!$1:$1,0))</f>
        <v>#N/A</v>
      </c>
      <c r="Q86" s="91" t="e">
        <f ca="1">INDEX(Übersetzung!$1:$1048576,
                 MATCH(SUBSTITUTE(CELL("adresse",Q86),"$",""),Übersetzung!$A:$A,0),
                 MATCH($CY$2,Übersetzung!$1:$1,0))</f>
        <v>#N/A</v>
      </c>
      <c r="R86" s="91" t="e">
        <f ca="1">INDEX(Übersetzung!$1:$1048576,
                 MATCH(SUBSTITUTE(CELL("adresse",R86),"$",""),Übersetzung!$A:$A,0),
                 MATCH($CY$2,Übersetzung!$1:$1,0))</f>
        <v>#N/A</v>
      </c>
      <c r="S86" s="91" t="e">
        <f ca="1">INDEX(Übersetzung!$1:$1048576,
                 MATCH(SUBSTITUTE(CELL("adresse",S86),"$",""),Übersetzung!$A:$A,0),
                 MATCH($CY$2,Übersetzung!$1:$1,0))</f>
        <v>#N/A</v>
      </c>
      <c r="T86" s="91" t="e">
        <f ca="1">INDEX(Übersetzung!$1:$1048576,
                 MATCH(SUBSTITUTE(CELL("adresse",T86),"$",""),Übersetzung!$A:$A,0),
                 MATCH($CY$2,Übersetzung!$1:$1,0))</f>
        <v>#N/A</v>
      </c>
      <c r="U86" s="91" t="e">
        <f ca="1">INDEX(Übersetzung!$1:$1048576,
                 MATCH(SUBSTITUTE(CELL("adresse",U86),"$",""),Übersetzung!$A:$A,0),
                 MATCH($CY$2,Übersetzung!$1:$1,0))</f>
        <v>#N/A</v>
      </c>
      <c r="V86" s="91" t="e">
        <f ca="1">INDEX(Übersetzung!$1:$1048576,
                 MATCH(SUBSTITUTE(CELL("adresse",V86),"$",""),Übersetzung!$A:$A,0),
                 MATCH($CY$2,Übersetzung!$1:$1,0))</f>
        <v>#N/A</v>
      </c>
      <c r="W86" s="91" t="e">
        <f ca="1">INDEX(Übersetzung!$1:$1048576,
                 MATCH(SUBSTITUTE(CELL("adresse",W86),"$",""),Übersetzung!$A:$A,0),
                 MATCH($CY$2,Übersetzung!$1:$1,0))</f>
        <v>#N/A</v>
      </c>
      <c r="X86" s="91" t="e">
        <f ca="1">INDEX(Übersetzung!$1:$1048576,
                 MATCH(SUBSTITUTE(CELL("adresse",X86),"$",""),Übersetzung!$A:$A,0),
                 MATCH($CY$2,Übersetzung!$1:$1,0))</f>
        <v>#N/A</v>
      </c>
      <c r="Y86" s="92" t="e">
        <f ca="1">INDEX(Übersetzung!$1:$1048576,
                 MATCH(SUBSTITUTE(CELL("adresse",Y86),"$",""),Übersetzung!$A:$A,0),
                 MATCH($CY$2,Übersetzung!$1:$1,0))</f>
        <v>#N/A</v>
      </c>
      <c r="Z86" s="156" t="e">
        <f ca="1">INDEX(Übersetzung!$1:$1048576,
                 MATCH(SUBSTITUTE(CELL("adresse",Z86),"$",""),Übersetzung!$A:$A,0),
                 MATCH($CY$2,Übersetzung!$1:$1,0))</f>
        <v>#N/A</v>
      </c>
      <c r="AA86" s="91" t="e">
        <f ca="1">INDEX(Übersetzung!$1:$1048576,
                 MATCH(SUBSTITUTE(CELL("adresse",AA86),"$",""),Übersetzung!$A:$A,0),
                 MATCH($CY$2,Übersetzung!$1:$1,0))</f>
        <v>#N/A</v>
      </c>
      <c r="AB86" s="91" t="e">
        <f ca="1">INDEX(Übersetzung!$1:$1048576,
                 MATCH(SUBSTITUTE(CELL("adresse",AB86),"$",""),Übersetzung!$A:$A,0),
                 MATCH($CY$2,Übersetzung!$1:$1,0))</f>
        <v>#N/A</v>
      </c>
      <c r="AC86" s="91" t="e">
        <f ca="1">INDEX(Übersetzung!$1:$1048576,
                 MATCH(SUBSTITUTE(CELL("adresse",AC86),"$",""),Übersetzung!$A:$A,0),
                 MATCH($CY$2,Übersetzung!$1:$1,0))</f>
        <v>#N/A</v>
      </c>
      <c r="AD86" s="91" t="e">
        <f ca="1">INDEX(Übersetzung!$1:$1048576,
                 MATCH(SUBSTITUTE(CELL("adresse",AD86),"$",""),Übersetzung!$A:$A,0),
                 MATCH($CY$2,Übersetzung!$1:$1,0))</f>
        <v>#N/A</v>
      </c>
      <c r="AE86" s="91" t="e">
        <f ca="1">INDEX(Übersetzung!$1:$1048576,
                 MATCH(SUBSTITUTE(CELL("adresse",AE86),"$",""),Übersetzung!$A:$A,0),
                 MATCH($CY$2,Übersetzung!$1:$1,0))</f>
        <v>#N/A</v>
      </c>
      <c r="AF86" s="91" t="e">
        <f ca="1">INDEX(Übersetzung!$1:$1048576,
                 MATCH(SUBSTITUTE(CELL("adresse",AF86),"$",""),Übersetzung!$A:$A,0),
                 MATCH($CY$2,Übersetzung!$1:$1,0))</f>
        <v>#N/A</v>
      </c>
      <c r="AG86" s="91" t="e">
        <f ca="1">INDEX(Übersetzung!$1:$1048576,
                 MATCH(SUBSTITUTE(CELL("adresse",AG86),"$",""),Übersetzung!$A:$A,0),
                 MATCH($CY$2,Übersetzung!$1:$1,0))</f>
        <v>#N/A</v>
      </c>
      <c r="AH86" s="91" t="e">
        <f ca="1">INDEX(Übersetzung!$1:$1048576,
                 MATCH(SUBSTITUTE(CELL("adresse",AH86),"$",""),Übersetzung!$A:$A,0),
                 MATCH($CY$2,Übersetzung!$1:$1,0))</f>
        <v>#N/A</v>
      </c>
      <c r="AI86" s="91" t="e">
        <f ca="1">INDEX(Übersetzung!$1:$1048576,
                 MATCH(SUBSTITUTE(CELL("adresse",AI86),"$",""),Übersetzung!$A:$A,0),
                 MATCH($CY$2,Übersetzung!$1:$1,0))</f>
        <v>#N/A</v>
      </c>
      <c r="AJ86" s="91" t="e">
        <f ca="1">INDEX(Übersetzung!$1:$1048576,
                 MATCH(SUBSTITUTE(CELL("adresse",AJ86),"$",""),Übersetzung!$A:$A,0),
                 MATCH($CY$2,Übersetzung!$1:$1,0))</f>
        <v>#N/A</v>
      </c>
      <c r="AK86" s="91" t="e">
        <f ca="1">INDEX(Übersetzung!$1:$1048576,
                 MATCH(SUBSTITUTE(CELL("adresse",AK86),"$",""),Übersetzung!$A:$A,0),
                 MATCH($CY$2,Übersetzung!$1:$1,0))</f>
        <v>#N/A</v>
      </c>
      <c r="AL86" s="91" t="e">
        <f ca="1">INDEX(Übersetzung!$1:$1048576,
                 MATCH(SUBSTITUTE(CELL("adresse",AL86),"$",""),Übersetzung!$A:$A,0),
                 MATCH($CY$2,Übersetzung!$1:$1,0))</f>
        <v>#N/A</v>
      </c>
      <c r="AM86" s="91" t="e">
        <f ca="1">INDEX(Übersetzung!$1:$1048576,
                 MATCH(SUBSTITUTE(CELL("adresse",AM86),"$",""),Übersetzung!$A:$A,0),
                 MATCH($CY$2,Übersetzung!$1:$1,0))</f>
        <v>#N/A</v>
      </c>
      <c r="AN86" s="91" t="e">
        <f ca="1">INDEX(Übersetzung!$1:$1048576,
                 MATCH(SUBSTITUTE(CELL("adresse",AN86),"$",""),Übersetzung!$A:$A,0),
                 MATCH($CY$2,Übersetzung!$1:$1,0))</f>
        <v>#N/A</v>
      </c>
      <c r="AO86" s="91" t="e">
        <f ca="1">INDEX(Übersetzung!$1:$1048576,
                 MATCH(SUBSTITUTE(CELL("adresse",AO86),"$",""),Übersetzung!$A:$A,0),
                 MATCH($CY$2,Übersetzung!$1:$1,0))</f>
        <v>#N/A</v>
      </c>
      <c r="AP86" s="91" t="e">
        <f ca="1">INDEX(Übersetzung!$1:$1048576,
                 MATCH(SUBSTITUTE(CELL("adresse",AP86),"$",""),Übersetzung!$A:$A,0),
                 MATCH($CY$2,Übersetzung!$1:$1,0))</f>
        <v>#N/A</v>
      </c>
      <c r="AQ86" s="91" t="e">
        <f ca="1">INDEX(Übersetzung!$1:$1048576,
                 MATCH(SUBSTITUTE(CELL("adresse",AQ86),"$",""),Übersetzung!$A:$A,0),
                 MATCH($CY$2,Übersetzung!$1:$1,0))</f>
        <v>#N/A</v>
      </c>
      <c r="AR86" s="91" t="e">
        <f ca="1">INDEX(Übersetzung!$1:$1048576,
                 MATCH(SUBSTITUTE(CELL("adresse",AR86),"$",""),Übersetzung!$A:$A,0),
                 MATCH($CY$2,Übersetzung!$1:$1,0))</f>
        <v>#N/A</v>
      </c>
      <c r="AS86" s="91" t="e">
        <f ca="1">INDEX(Übersetzung!$1:$1048576,
                 MATCH(SUBSTITUTE(CELL("adresse",AS86),"$",""),Übersetzung!$A:$A,0),
                 MATCH($CY$2,Übersetzung!$1:$1,0))</f>
        <v>#N/A</v>
      </c>
      <c r="AT86" s="91" t="e">
        <f ca="1">INDEX(Übersetzung!$1:$1048576,
                 MATCH(SUBSTITUTE(CELL("adresse",AT86),"$",""),Übersetzung!$A:$A,0),
                 MATCH($CY$2,Übersetzung!$1:$1,0))</f>
        <v>#N/A</v>
      </c>
      <c r="AU86" s="91" t="e">
        <f ca="1">INDEX(Übersetzung!$1:$1048576,
                 MATCH(SUBSTITUTE(CELL("adresse",AU86),"$",""),Übersetzung!$A:$A,0),
                 MATCH($CY$2,Übersetzung!$1:$1,0))</f>
        <v>#N/A</v>
      </c>
      <c r="AV86" s="91" t="e">
        <f ca="1">INDEX(Übersetzung!$1:$1048576,
                 MATCH(SUBSTITUTE(CELL("adresse",AV86),"$",""),Übersetzung!$A:$A,0),
                 MATCH($CY$2,Übersetzung!$1:$1,0))</f>
        <v>#N/A</v>
      </c>
      <c r="AW86" s="92" t="e">
        <f ca="1">INDEX(Übersetzung!$1:$1048576,
                 MATCH(SUBSTITUTE(CELL("adresse",AW86),"$",""),Übersetzung!$A:$A,0),
                 MATCH($CY$2,Übersetzung!$1:$1,0))</f>
        <v>#N/A</v>
      </c>
      <c r="AX86" s="156" t="e">
        <f ca="1">INDEX(Übersetzung!$1:$1048576,
                 MATCH(SUBSTITUTE(CELL("adresse",AX86),"$",""),Übersetzung!$A:$A,0),
                 MATCH($CY$2,Übersetzung!$1:$1,0))</f>
        <v>#N/A</v>
      </c>
      <c r="AY86" s="91" t="e">
        <f ca="1">INDEX(Übersetzung!$1:$1048576,
                 MATCH(SUBSTITUTE(CELL("adresse",AY86),"$",""),Übersetzung!$A:$A,0),
                 MATCH($CY$2,Übersetzung!$1:$1,0))</f>
        <v>#N/A</v>
      </c>
      <c r="AZ86" s="91" t="e">
        <f ca="1">INDEX(Übersetzung!$1:$1048576,
                 MATCH(SUBSTITUTE(CELL("adresse",AZ86),"$",""),Übersetzung!$A:$A,0),
                 MATCH($CY$2,Übersetzung!$1:$1,0))</f>
        <v>#N/A</v>
      </c>
      <c r="BA86" s="91" t="e">
        <f ca="1">INDEX(Übersetzung!$1:$1048576,
                 MATCH(SUBSTITUTE(CELL("adresse",BA86),"$",""),Übersetzung!$A:$A,0),
                 MATCH($CY$2,Übersetzung!$1:$1,0))</f>
        <v>#N/A</v>
      </c>
      <c r="BB86" s="91" t="e">
        <f ca="1">INDEX(Übersetzung!$1:$1048576,
                 MATCH(SUBSTITUTE(CELL("adresse",BB86),"$",""),Übersetzung!$A:$A,0),
                 MATCH($CY$2,Übersetzung!$1:$1,0))</f>
        <v>#N/A</v>
      </c>
      <c r="BC86" s="91" t="e">
        <f ca="1">INDEX(Übersetzung!$1:$1048576,
                 MATCH(SUBSTITUTE(CELL("adresse",BC86),"$",""),Übersetzung!$A:$A,0),
                 MATCH($CY$2,Übersetzung!$1:$1,0))</f>
        <v>#N/A</v>
      </c>
      <c r="BD86" s="91" t="e">
        <f ca="1">INDEX(Übersetzung!$1:$1048576,
                 MATCH(SUBSTITUTE(CELL("adresse",BD86),"$",""),Übersetzung!$A:$A,0),
                 MATCH($CY$2,Übersetzung!$1:$1,0))</f>
        <v>#N/A</v>
      </c>
      <c r="BE86" s="91" t="e">
        <f ca="1">INDEX(Übersetzung!$1:$1048576,
                 MATCH(SUBSTITUTE(CELL("adresse",BE86),"$",""),Übersetzung!$A:$A,0),
                 MATCH($CY$2,Übersetzung!$1:$1,0))</f>
        <v>#N/A</v>
      </c>
      <c r="BF86" s="91" t="e">
        <f ca="1">INDEX(Übersetzung!$1:$1048576,
                 MATCH(SUBSTITUTE(CELL("adresse",BF86),"$",""),Übersetzung!$A:$A,0),
                 MATCH($CY$2,Übersetzung!$1:$1,0))</f>
        <v>#N/A</v>
      </c>
      <c r="BG86" s="91" t="e">
        <f ca="1">INDEX(Übersetzung!$1:$1048576,
                 MATCH(SUBSTITUTE(CELL("adresse",BG86),"$",""),Übersetzung!$A:$A,0),
                 MATCH($CY$2,Übersetzung!$1:$1,0))</f>
        <v>#N/A</v>
      </c>
      <c r="BH86" s="91" t="e">
        <f ca="1">INDEX(Übersetzung!$1:$1048576,
                 MATCH(SUBSTITUTE(CELL("adresse",BH86),"$",""),Übersetzung!$A:$A,0),
                 MATCH($CY$2,Übersetzung!$1:$1,0))</f>
        <v>#N/A</v>
      </c>
      <c r="BI86" s="91" t="e">
        <f ca="1">INDEX(Übersetzung!$1:$1048576,
                 MATCH(SUBSTITUTE(CELL("adresse",BI86),"$",""),Übersetzung!$A:$A,0),
                 MATCH($CY$2,Übersetzung!$1:$1,0))</f>
        <v>#N/A</v>
      </c>
      <c r="BJ86" s="91" t="e">
        <f ca="1">INDEX(Übersetzung!$1:$1048576,
                 MATCH(SUBSTITUTE(CELL("adresse",BJ86),"$",""),Übersetzung!$A:$A,0),
                 MATCH($CY$2,Übersetzung!$1:$1,0))</f>
        <v>#N/A</v>
      </c>
      <c r="BK86" s="91" t="e">
        <f ca="1">INDEX(Übersetzung!$1:$1048576,
                 MATCH(SUBSTITUTE(CELL("adresse",BK86),"$",""),Übersetzung!$A:$A,0),
                 MATCH($CY$2,Übersetzung!$1:$1,0))</f>
        <v>#N/A</v>
      </c>
      <c r="BL86" s="91" t="e">
        <f ca="1">INDEX(Übersetzung!$1:$1048576,
                 MATCH(SUBSTITUTE(CELL("adresse",BL86),"$",""),Übersetzung!$A:$A,0),
                 MATCH($CY$2,Übersetzung!$1:$1,0))</f>
        <v>#N/A</v>
      </c>
      <c r="BM86" s="91" t="e">
        <f ca="1">INDEX(Übersetzung!$1:$1048576,
                 MATCH(SUBSTITUTE(CELL("adresse",BM86),"$",""),Übersetzung!$A:$A,0),
                 MATCH($CY$2,Übersetzung!$1:$1,0))</f>
        <v>#N/A</v>
      </c>
      <c r="BN86" s="91" t="e">
        <f ca="1">INDEX(Übersetzung!$1:$1048576,
                 MATCH(SUBSTITUTE(CELL("adresse",BN86),"$",""),Übersetzung!$A:$A,0),
                 MATCH($CY$2,Übersetzung!$1:$1,0))</f>
        <v>#N/A</v>
      </c>
      <c r="BO86" s="91" t="e">
        <f ca="1">INDEX(Übersetzung!$1:$1048576,
                 MATCH(SUBSTITUTE(CELL("adresse",BO86),"$",""),Übersetzung!$A:$A,0),
                 MATCH($CY$2,Übersetzung!$1:$1,0))</f>
        <v>#N/A</v>
      </c>
      <c r="BP86" s="91" t="e">
        <f ca="1">INDEX(Übersetzung!$1:$1048576,
                 MATCH(SUBSTITUTE(CELL("adresse",BP86),"$",""),Übersetzung!$A:$A,0),
                 MATCH($CY$2,Übersetzung!$1:$1,0))</f>
        <v>#N/A</v>
      </c>
      <c r="BQ86" s="91" t="e">
        <f ca="1">INDEX(Übersetzung!$1:$1048576,
                 MATCH(SUBSTITUTE(CELL("adresse",BQ86),"$",""),Übersetzung!$A:$A,0),
                 MATCH($CY$2,Übersetzung!$1:$1,0))</f>
        <v>#N/A</v>
      </c>
      <c r="BR86" s="91" t="e">
        <f ca="1">INDEX(Übersetzung!$1:$1048576,
                 MATCH(SUBSTITUTE(CELL("adresse",BR86),"$",""),Übersetzung!$A:$A,0),
                 MATCH($CY$2,Übersetzung!$1:$1,0))</f>
        <v>#N/A</v>
      </c>
      <c r="BS86" s="91" t="e">
        <f ca="1">INDEX(Übersetzung!$1:$1048576,
                 MATCH(SUBSTITUTE(CELL("adresse",BS86),"$",""),Übersetzung!$A:$A,0),
                 MATCH($CY$2,Übersetzung!$1:$1,0))</f>
        <v>#N/A</v>
      </c>
      <c r="BT86" s="91" t="e">
        <f ca="1">INDEX(Übersetzung!$1:$1048576,
                 MATCH(SUBSTITUTE(CELL("adresse",BT86),"$",""),Übersetzung!$A:$A,0),
                 MATCH($CY$2,Übersetzung!$1:$1,0))</f>
        <v>#N/A</v>
      </c>
      <c r="BU86" s="91" t="e">
        <f ca="1">INDEX(Übersetzung!$1:$1048576,
                 MATCH(SUBSTITUTE(CELL("adresse",BU86),"$",""),Übersetzung!$A:$A,0),
                 MATCH($CY$2,Übersetzung!$1:$1,0))</f>
        <v>#N/A</v>
      </c>
      <c r="BV86" s="91" t="e">
        <f ca="1">INDEX(Übersetzung!$1:$1048576,
                 MATCH(SUBSTITUTE(CELL("adresse",BV86),"$",""),Übersetzung!$A:$A,0),
                 MATCH($CY$2,Übersetzung!$1:$1,0))</f>
        <v>#N/A</v>
      </c>
      <c r="BW86" s="91" t="e">
        <f ca="1">INDEX(Übersetzung!$1:$1048576,
                 MATCH(SUBSTITUTE(CELL("adresse",BW86),"$",""),Übersetzung!$A:$A,0),
                 MATCH($CY$2,Übersetzung!$1:$1,0))</f>
        <v>#N/A</v>
      </c>
      <c r="BX86" s="91" t="e">
        <f ca="1">INDEX(Übersetzung!$1:$1048576,
                 MATCH(SUBSTITUTE(CELL("adresse",BX86),"$",""),Übersetzung!$A:$A,0),
                 MATCH($CY$2,Übersetzung!$1:$1,0))</f>
        <v>#N/A</v>
      </c>
      <c r="BY86" s="91" t="e">
        <f ca="1">INDEX(Übersetzung!$1:$1048576,
                 MATCH(SUBSTITUTE(CELL("adresse",BY86),"$",""),Übersetzung!$A:$A,0),
                 MATCH($CY$2,Übersetzung!$1:$1,0))</f>
        <v>#N/A</v>
      </c>
      <c r="BZ86" s="91" t="e">
        <f ca="1">INDEX(Übersetzung!$1:$1048576,
                 MATCH(SUBSTITUTE(CELL("adresse",BZ86),"$",""),Übersetzung!$A:$A,0),
                 MATCH($CY$2,Übersetzung!$1:$1,0))</f>
        <v>#N/A</v>
      </c>
      <c r="CA86" s="91" t="e">
        <f ca="1">INDEX(Übersetzung!$1:$1048576,
                 MATCH(SUBSTITUTE(CELL("adresse",CA86),"$",""),Übersetzung!$A:$A,0),
                 MATCH($CY$2,Übersetzung!$1:$1,0))</f>
        <v>#N/A</v>
      </c>
      <c r="CB86" s="91" t="e">
        <f ca="1">INDEX(Übersetzung!$1:$1048576,
                 MATCH(SUBSTITUTE(CELL("adresse",CB86),"$",""),Übersetzung!$A:$A,0),
                 MATCH($CY$2,Übersetzung!$1:$1,0))</f>
        <v>#N/A</v>
      </c>
      <c r="CC86" s="91" t="e">
        <f ca="1">INDEX(Übersetzung!$1:$1048576,
                 MATCH(SUBSTITUTE(CELL("adresse",CC86),"$",""),Übersetzung!$A:$A,0),
                 MATCH($CY$2,Übersetzung!$1:$1,0))</f>
        <v>#N/A</v>
      </c>
      <c r="CD86" s="91" t="e">
        <f ca="1">INDEX(Übersetzung!$1:$1048576,
                 MATCH(SUBSTITUTE(CELL("adresse",CD86),"$",""),Übersetzung!$A:$A,0),
                 MATCH($CY$2,Übersetzung!$1:$1,0))</f>
        <v>#N/A</v>
      </c>
      <c r="CE86" s="91" t="e">
        <f ca="1">INDEX(Übersetzung!$1:$1048576,
                 MATCH(SUBSTITUTE(CELL("adresse",CE86),"$",""),Übersetzung!$A:$A,0),
                 MATCH($CY$2,Übersetzung!$1:$1,0))</f>
        <v>#N/A</v>
      </c>
      <c r="CF86" s="91" t="e">
        <f ca="1">INDEX(Übersetzung!$1:$1048576,
                 MATCH(SUBSTITUTE(CELL("adresse",CF86),"$",""),Übersetzung!$A:$A,0),
                 MATCH($CY$2,Übersetzung!$1:$1,0))</f>
        <v>#N/A</v>
      </c>
      <c r="CG86" s="91" t="e">
        <f ca="1">INDEX(Übersetzung!$1:$1048576,
                 MATCH(SUBSTITUTE(CELL("adresse",CG86),"$",""),Übersetzung!$A:$A,0),
                 MATCH($CY$2,Übersetzung!$1:$1,0))</f>
        <v>#N/A</v>
      </c>
      <c r="CH86" s="91" t="e">
        <f ca="1">INDEX(Übersetzung!$1:$1048576,
                 MATCH(SUBSTITUTE(CELL("adresse",CH86),"$",""),Übersetzung!$A:$A,0),
                 MATCH($CY$2,Übersetzung!$1:$1,0))</f>
        <v>#N/A</v>
      </c>
      <c r="CI86" s="91" t="e">
        <f ca="1">INDEX(Übersetzung!$1:$1048576,
                 MATCH(SUBSTITUTE(CELL("adresse",CI86),"$",""),Übersetzung!$A:$A,0),
                 MATCH($CY$2,Übersetzung!$1:$1,0))</f>
        <v>#N/A</v>
      </c>
      <c r="CJ86" s="91" t="e">
        <f ca="1">INDEX(Übersetzung!$1:$1048576,
                 MATCH(SUBSTITUTE(CELL("adresse",CJ86),"$",""),Übersetzung!$A:$A,0),
                 MATCH($CY$2,Übersetzung!$1:$1,0))</f>
        <v>#N/A</v>
      </c>
      <c r="CK86" s="91" t="e">
        <f ca="1">INDEX(Übersetzung!$1:$1048576,
                 MATCH(SUBSTITUTE(CELL("adresse",CK86),"$",""),Übersetzung!$A:$A,0),
                 MATCH($CY$2,Übersetzung!$1:$1,0))</f>
        <v>#N/A</v>
      </c>
      <c r="CL86" s="91" t="e">
        <f ca="1">INDEX(Übersetzung!$1:$1048576,
                 MATCH(SUBSTITUTE(CELL("adresse",CL86),"$",""),Übersetzung!$A:$A,0),
                 MATCH($CY$2,Übersetzung!$1:$1,0))</f>
        <v>#N/A</v>
      </c>
      <c r="CM86" s="91" t="e">
        <f ca="1">INDEX(Übersetzung!$1:$1048576,
                 MATCH(SUBSTITUTE(CELL("adresse",CM86),"$",""),Übersetzung!$A:$A,0),
                 MATCH($CY$2,Übersetzung!$1:$1,0))</f>
        <v>#N/A</v>
      </c>
      <c r="CN86" s="91" t="e">
        <f ca="1">INDEX(Übersetzung!$1:$1048576,
                 MATCH(SUBSTITUTE(CELL("adresse",CN86),"$",""),Übersetzung!$A:$A,0),
                 MATCH($CY$2,Übersetzung!$1:$1,0))</f>
        <v>#N/A</v>
      </c>
      <c r="CO86" s="91" t="e">
        <f ca="1">INDEX(Übersetzung!$1:$1048576,
                 MATCH(SUBSTITUTE(CELL("adresse",CO86),"$",""),Übersetzung!$A:$A,0),
                 MATCH($CY$2,Übersetzung!$1:$1,0))</f>
        <v>#N/A</v>
      </c>
      <c r="CP86" s="91" t="e">
        <f ca="1">INDEX(Übersetzung!$1:$1048576,
                 MATCH(SUBSTITUTE(CELL("adresse",CP86),"$",""),Übersetzung!$A:$A,0),
                 MATCH($CY$2,Übersetzung!$1:$1,0))</f>
        <v>#N/A</v>
      </c>
      <c r="CQ86" s="91" t="e">
        <f ca="1">INDEX(Übersetzung!$1:$1048576,
                 MATCH(SUBSTITUTE(CELL("adresse",CQ86),"$",""),Übersetzung!$A:$A,0),
                 MATCH($CY$2,Übersetzung!$1:$1,0))</f>
        <v>#N/A</v>
      </c>
      <c r="CR86" s="91" t="e">
        <f ca="1">INDEX(Übersetzung!$1:$1048576,
                 MATCH(SUBSTITUTE(CELL("adresse",CR86),"$",""),Übersetzung!$A:$A,0),
                 MATCH($CY$2,Übersetzung!$1:$1,0))</f>
        <v>#N/A</v>
      </c>
      <c r="CS86" s="123" t="e">
        <f ca="1">INDEX(Übersetzung!$1:$1048576,
                 MATCH(SUBSTITUTE(CELL("adresse",CS86),"$",""),Übersetzung!$A:$A,0),
                 MATCH($CY$2,Übersetzung!$1:$1,0))</f>
        <v>#N/A</v>
      </c>
      <c r="CT86" s="112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</row>
    <row r="87" spans="1:149" ht="3" customHeight="1">
      <c r="A87" s="111"/>
      <c r="B87" s="186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6"/>
      <c r="Z87" s="173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6"/>
      <c r="AX87" s="173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7"/>
      <c r="CT87" s="112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</row>
    <row r="88" spans="1:149" ht="3" customHeight="1">
      <c r="A88" s="111"/>
      <c r="B88" s="187" t="s">
        <v>713</v>
      </c>
      <c r="C88" s="64"/>
      <c r="D88" s="64"/>
      <c r="E88" s="64"/>
      <c r="F88" s="64"/>
      <c r="G88" s="64"/>
      <c r="H88" s="177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9"/>
      <c r="T88" s="190" t="s">
        <v>1</v>
      </c>
      <c r="U88" s="190"/>
      <c r="V88" s="190"/>
      <c r="W88" s="190"/>
      <c r="X88" s="190"/>
      <c r="Y88" s="192"/>
      <c r="Z88" s="193" t="s">
        <v>716</v>
      </c>
      <c r="AA88" s="64"/>
      <c r="AB88" s="64"/>
      <c r="AC88" s="64"/>
      <c r="AD88" s="64"/>
      <c r="AE88" s="64"/>
      <c r="AF88" s="177"/>
      <c r="AG88" s="178"/>
      <c r="AH88" s="178"/>
      <c r="AI88" s="178"/>
      <c r="AJ88" s="178"/>
      <c r="AK88" s="178"/>
      <c r="AL88" s="178"/>
      <c r="AM88" s="178"/>
      <c r="AN88" s="178"/>
      <c r="AO88" s="178"/>
      <c r="AP88" s="178"/>
      <c r="AQ88" s="179"/>
      <c r="AR88" s="190" t="s">
        <v>1</v>
      </c>
      <c r="AS88" s="190"/>
      <c r="AT88" s="190"/>
      <c r="AU88" s="190"/>
      <c r="AV88" s="190"/>
      <c r="AW88" s="192"/>
      <c r="AX88" s="64" t="s">
        <v>720</v>
      </c>
      <c r="AY88" s="64"/>
      <c r="AZ88" s="64"/>
      <c r="BA88" s="64"/>
      <c r="BB88" s="64"/>
      <c r="BC88" s="64"/>
      <c r="BD88" s="177"/>
      <c r="BE88" s="178"/>
      <c r="BF88" s="178"/>
      <c r="BG88" s="178"/>
      <c r="BH88" s="178"/>
      <c r="BI88" s="178"/>
      <c r="BJ88" s="178"/>
      <c r="BK88" s="178"/>
      <c r="BL88" s="178"/>
      <c r="BM88" s="178"/>
      <c r="BN88" s="178"/>
      <c r="BO88" s="179"/>
      <c r="BP88" s="189" t="s">
        <v>1</v>
      </c>
      <c r="BQ88" s="190"/>
      <c r="BR88" s="190"/>
      <c r="BS88" s="190"/>
      <c r="BT88" s="190"/>
      <c r="BU88" s="190"/>
      <c r="BV88" s="64" t="s">
        <v>713</v>
      </c>
      <c r="BW88" s="64"/>
      <c r="BX88" s="64"/>
      <c r="BY88" s="64"/>
      <c r="BZ88" s="64"/>
      <c r="CA88" s="93"/>
      <c r="CB88" s="177"/>
      <c r="CC88" s="178"/>
      <c r="CD88" s="178"/>
      <c r="CE88" s="178"/>
      <c r="CF88" s="178"/>
      <c r="CG88" s="178"/>
      <c r="CH88" s="178"/>
      <c r="CI88" s="178"/>
      <c r="CJ88" s="178"/>
      <c r="CK88" s="178"/>
      <c r="CL88" s="178"/>
      <c r="CM88" s="179"/>
      <c r="CN88" s="190" t="s">
        <v>1</v>
      </c>
      <c r="CO88" s="190"/>
      <c r="CP88" s="190"/>
      <c r="CQ88" s="190"/>
      <c r="CR88" s="190"/>
      <c r="CS88" s="191"/>
      <c r="CT88" s="112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</row>
    <row r="89" spans="1:149" ht="3" customHeight="1">
      <c r="A89" s="111"/>
      <c r="B89" s="187"/>
      <c r="C89" s="64"/>
      <c r="D89" s="64"/>
      <c r="E89" s="64"/>
      <c r="F89" s="64"/>
      <c r="G89" s="64"/>
      <c r="H89" s="180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2"/>
      <c r="T89" s="190"/>
      <c r="U89" s="190"/>
      <c r="V89" s="190"/>
      <c r="W89" s="190"/>
      <c r="X89" s="190"/>
      <c r="Y89" s="192"/>
      <c r="Z89" s="193"/>
      <c r="AA89" s="64"/>
      <c r="AB89" s="64"/>
      <c r="AC89" s="64"/>
      <c r="AD89" s="64"/>
      <c r="AE89" s="64"/>
      <c r="AF89" s="180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  <c r="AQ89" s="182"/>
      <c r="AR89" s="190"/>
      <c r="AS89" s="190"/>
      <c r="AT89" s="190"/>
      <c r="AU89" s="190"/>
      <c r="AV89" s="190"/>
      <c r="AW89" s="192"/>
      <c r="AX89" s="64"/>
      <c r="AY89" s="64"/>
      <c r="AZ89" s="64"/>
      <c r="BA89" s="64"/>
      <c r="BB89" s="64"/>
      <c r="BC89" s="64"/>
      <c r="BD89" s="180"/>
      <c r="BE89" s="181"/>
      <c r="BF89" s="181"/>
      <c r="BG89" s="181"/>
      <c r="BH89" s="181"/>
      <c r="BI89" s="181"/>
      <c r="BJ89" s="181"/>
      <c r="BK89" s="181"/>
      <c r="BL89" s="181"/>
      <c r="BM89" s="181"/>
      <c r="BN89" s="181"/>
      <c r="BO89" s="182"/>
      <c r="BP89" s="189"/>
      <c r="BQ89" s="190"/>
      <c r="BR89" s="190"/>
      <c r="BS89" s="190"/>
      <c r="BT89" s="190"/>
      <c r="BU89" s="190"/>
      <c r="BV89" s="64"/>
      <c r="BW89" s="64"/>
      <c r="BX89" s="64"/>
      <c r="BY89" s="64"/>
      <c r="BZ89" s="64"/>
      <c r="CA89" s="93"/>
      <c r="CB89" s="180"/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2"/>
      <c r="CN89" s="190"/>
      <c r="CO89" s="190"/>
      <c r="CP89" s="190"/>
      <c r="CQ89" s="190"/>
      <c r="CR89" s="190"/>
      <c r="CS89" s="191"/>
      <c r="CT89" s="112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</row>
    <row r="90" spans="1:149" ht="3" customHeight="1">
      <c r="A90" s="111"/>
      <c r="B90" s="187"/>
      <c r="C90" s="64"/>
      <c r="D90" s="64"/>
      <c r="E90" s="64"/>
      <c r="F90" s="64"/>
      <c r="G90" s="64"/>
      <c r="H90" s="180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2"/>
      <c r="T90" s="190"/>
      <c r="U90" s="190"/>
      <c r="V90" s="190"/>
      <c r="W90" s="190"/>
      <c r="X90" s="190"/>
      <c r="Y90" s="192"/>
      <c r="Z90" s="193"/>
      <c r="AA90" s="64"/>
      <c r="AB90" s="64"/>
      <c r="AC90" s="64"/>
      <c r="AD90" s="64"/>
      <c r="AE90" s="64"/>
      <c r="AF90" s="180"/>
      <c r="AG90" s="181"/>
      <c r="AH90" s="181"/>
      <c r="AI90" s="181"/>
      <c r="AJ90" s="181"/>
      <c r="AK90" s="181"/>
      <c r="AL90" s="181"/>
      <c r="AM90" s="181"/>
      <c r="AN90" s="181"/>
      <c r="AO90" s="181"/>
      <c r="AP90" s="181"/>
      <c r="AQ90" s="182"/>
      <c r="AR90" s="190"/>
      <c r="AS90" s="190"/>
      <c r="AT90" s="190"/>
      <c r="AU90" s="190"/>
      <c r="AV90" s="190"/>
      <c r="AW90" s="192"/>
      <c r="AX90" s="64"/>
      <c r="AY90" s="64"/>
      <c r="AZ90" s="64"/>
      <c r="BA90" s="64"/>
      <c r="BB90" s="64"/>
      <c r="BC90" s="64"/>
      <c r="BD90" s="180"/>
      <c r="BE90" s="181"/>
      <c r="BF90" s="181"/>
      <c r="BG90" s="181"/>
      <c r="BH90" s="181"/>
      <c r="BI90" s="181"/>
      <c r="BJ90" s="181"/>
      <c r="BK90" s="181"/>
      <c r="BL90" s="181"/>
      <c r="BM90" s="181"/>
      <c r="BN90" s="181"/>
      <c r="BO90" s="182"/>
      <c r="BP90" s="189"/>
      <c r="BQ90" s="190"/>
      <c r="BR90" s="190"/>
      <c r="BS90" s="190"/>
      <c r="BT90" s="190"/>
      <c r="BU90" s="190"/>
      <c r="BV90" s="64"/>
      <c r="BW90" s="64"/>
      <c r="BX90" s="64"/>
      <c r="BY90" s="64"/>
      <c r="BZ90" s="64"/>
      <c r="CA90" s="93"/>
      <c r="CB90" s="180"/>
      <c r="CC90" s="181"/>
      <c r="CD90" s="181"/>
      <c r="CE90" s="181"/>
      <c r="CF90" s="181"/>
      <c r="CG90" s="181"/>
      <c r="CH90" s="181"/>
      <c r="CI90" s="181"/>
      <c r="CJ90" s="181"/>
      <c r="CK90" s="181"/>
      <c r="CL90" s="181"/>
      <c r="CM90" s="182"/>
      <c r="CN90" s="190"/>
      <c r="CO90" s="190"/>
      <c r="CP90" s="190"/>
      <c r="CQ90" s="190"/>
      <c r="CR90" s="190"/>
      <c r="CS90" s="191"/>
      <c r="CT90" s="112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</row>
    <row r="91" spans="1:149" ht="3" customHeight="1">
      <c r="A91" s="111"/>
      <c r="B91" s="187"/>
      <c r="C91" s="64"/>
      <c r="D91" s="64"/>
      <c r="E91" s="64"/>
      <c r="F91" s="64"/>
      <c r="G91" s="64"/>
      <c r="H91" s="180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2"/>
      <c r="T91" s="190"/>
      <c r="U91" s="190"/>
      <c r="V91" s="190"/>
      <c r="W91" s="190"/>
      <c r="X91" s="190"/>
      <c r="Y91" s="192"/>
      <c r="Z91" s="193"/>
      <c r="AA91" s="64"/>
      <c r="AB91" s="64"/>
      <c r="AC91" s="64"/>
      <c r="AD91" s="64"/>
      <c r="AE91" s="64"/>
      <c r="AF91" s="180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2"/>
      <c r="AR91" s="190"/>
      <c r="AS91" s="190"/>
      <c r="AT91" s="190"/>
      <c r="AU91" s="190"/>
      <c r="AV91" s="190"/>
      <c r="AW91" s="192"/>
      <c r="AX91" s="64"/>
      <c r="AY91" s="64"/>
      <c r="AZ91" s="64"/>
      <c r="BA91" s="64"/>
      <c r="BB91" s="64"/>
      <c r="BC91" s="64"/>
      <c r="BD91" s="180"/>
      <c r="BE91" s="181"/>
      <c r="BF91" s="181"/>
      <c r="BG91" s="181"/>
      <c r="BH91" s="181"/>
      <c r="BI91" s="181"/>
      <c r="BJ91" s="181"/>
      <c r="BK91" s="181"/>
      <c r="BL91" s="181"/>
      <c r="BM91" s="181"/>
      <c r="BN91" s="181"/>
      <c r="BO91" s="182"/>
      <c r="BP91" s="189"/>
      <c r="BQ91" s="190"/>
      <c r="BR91" s="190"/>
      <c r="BS91" s="190"/>
      <c r="BT91" s="190"/>
      <c r="BU91" s="190"/>
      <c r="BV91" s="64"/>
      <c r="BW91" s="64"/>
      <c r="BX91" s="64"/>
      <c r="BY91" s="64"/>
      <c r="BZ91" s="64"/>
      <c r="CA91" s="93"/>
      <c r="CB91" s="180"/>
      <c r="CC91" s="181"/>
      <c r="CD91" s="181"/>
      <c r="CE91" s="181"/>
      <c r="CF91" s="181"/>
      <c r="CG91" s="181"/>
      <c r="CH91" s="181"/>
      <c r="CI91" s="181"/>
      <c r="CJ91" s="181"/>
      <c r="CK91" s="181"/>
      <c r="CL91" s="181"/>
      <c r="CM91" s="182"/>
      <c r="CN91" s="190"/>
      <c r="CO91" s="190"/>
      <c r="CP91" s="190"/>
      <c r="CQ91" s="190"/>
      <c r="CR91" s="190"/>
      <c r="CS91" s="191"/>
      <c r="CT91" s="112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</row>
    <row r="92" spans="1:149" ht="3" customHeight="1">
      <c r="A92" s="111"/>
      <c r="B92" s="187"/>
      <c r="C92" s="64"/>
      <c r="D92" s="64"/>
      <c r="E92" s="64"/>
      <c r="F92" s="64"/>
      <c r="G92" s="64"/>
      <c r="H92" s="183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5"/>
      <c r="T92" s="190"/>
      <c r="U92" s="190"/>
      <c r="V92" s="190"/>
      <c r="W92" s="190"/>
      <c r="X92" s="190"/>
      <c r="Y92" s="192"/>
      <c r="Z92" s="193"/>
      <c r="AA92" s="64"/>
      <c r="AB92" s="64"/>
      <c r="AC92" s="64"/>
      <c r="AD92" s="64"/>
      <c r="AE92" s="64"/>
      <c r="AF92" s="183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5"/>
      <c r="AR92" s="190"/>
      <c r="AS92" s="190"/>
      <c r="AT92" s="190"/>
      <c r="AU92" s="190"/>
      <c r="AV92" s="190"/>
      <c r="AW92" s="192"/>
      <c r="AX92" s="64"/>
      <c r="AY92" s="64"/>
      <c r="AZ92" s="64"/>
      <c r="BA92" s="64"/>
      <c r="BB92" s="64"/>
      <c r="BC92" s="64"/>
      <c r="BD92" s="183"/>
      <c r="BE92" s="184"/>
      <c r="BF92" s="184"/>
      <c r="BG92" s="184"/>
      <c r="BH92" s="184"/>
      <c r="BI92" s="184"/>
      <c r="BJ92" s="184"/>
      <c r="BK92" s="184"/>
      <c r="BL92" s="184"/>
      <c r="BM92" s="184"/>
      <c r="BN92" s="184"/>
      <c r="BO92" s="185"/>
      <c r="BP92" s="189"/>
      <c r="BQ92" s="190"/>
      <c r="BR92" s="190"/>
      <c r="BS92" s="190"/>
      <c r="BT92" s="190"/>
      <c r="BU92" s="190"/>
      <c r="BV92" s="64"/>
      <c r="BW92" s="64"/>
      <c r="BX92" s="64"/>
      <c r="BY92" s="64"/>
      <c r="BZ92" s="64"/>
      <c r="CA92" s="93"/>
      <c r="CB92" s="183"/>
      <c r="CC92" s="184"/>
      <c r="CD92" s="184"/>
      <c r="CE92" s="184"/>
      <c r="CF92" s="184"/>
      <c r="CG92" s="184"/>
      <c r="CH92" s="184"/>
      <c r="CI92" s="184"/>
      <c r="CJ92" s="184"/>
      <c r="CK92" s="184"/>
      <c r="CL92" s="184"/>
      <c r="CM92" s="185"/>
      <c r="CN92" s="190"/>
      <c r="CO92" s="190"/>
      <c r="CP92" s="190"/>
      <c r="CQ92" s="190"/>
      <c r="CR92" s="190"/>
      <c r="CS92" s="191"/>
      <c r="CT92" s="112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</row>
    <row r="93" spans="1:149" ht="3" customHeight="1">
      <c r="A93" s="111"/>
      <c r="B93" s="103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5"/>
      <c r="Z93" s="106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5"/>
      <c r="AX93" s="106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88"/>
      <c r="CT93" s="112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</row>
    <row r="94" spans="1:149" ht="3" customHeight="1">
      <c r="A94" s="111"/>
      <c r="B94" s="87" t="str">
        <f ca="1">" " &amp; INDEX(Übersetzung!$1:$1048576,
                           MATCH(SUBSTITUTE(CELL("adresse",B94),"$",""),Übersetzung!$A:$A,0),
                           MATCH($CY$2,Übersetzung!$1:$1,0))</f>
        <v xml:space="preserve"> Number of presses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9"/>
      <c r="Z94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Flywheel external diameter</v>
      </c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9"/>
      <c r="AX9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Load torque at braking</v>
      </c>
      <c r="AY94" s="88" t="e">
        <f ca="1">INDEX(Übersetzung!$1:$1048576,
                 MATCH(SUBSTITUTE(CELL("adresse",AY94),"$",""),Übersetzung!$A:$A,0),
                 MATCH($CY$2,Übersetzung!$1:$1,0))</f>
        <v>#N/A</v>
      </c>
      <c r="AZ94" s="88" t="e">
        <f ca="1">INDEX(Übersetzung!$1:$1048576,
                 MATCH(SUBSTITUTE(CELL("adresse",AZ94),"$",""),Übersetzung!$A:$A,0),
                 MATCH($CY$2,Übersetzung!$1:$1,0))</f>
        <v>#N/A</v>
      </c>
      <c r="BA94" s="88" t="e">
        <f ca="1">INDEX(Übersetzung!$1:$1048576,
                 MATCH(SUBSTITUTE(CELL("adresse",BA94),"$",""),Übersetzung!$A:$A,0),
                 MATCH($CY$2,Übersetzung!$1:$1,0))</f>
        <v>#N/A</v>
      </c>
      <c r="BB94" s="88" t="e">
        <f ca="1">INDEX(Übersetzung!$1:$1048576,
                 MATCH(SUBSTITUTE(CELL("adresse",BB94),"$",""),Übersetzung!$A:$A,0),
                 MATCH($CY$2,Übersetzung!$1:$1,0))</f>
        <v>#N/A</v>
      </c>
      <c r="BC94" s="88" t="e">
        <f ca="1">INDEX(Übersetzung!$1:$1048576,
                 MATCH(SUBSTITUTE(CELL("adresse",BC94),"$",""),Übersetzung!$A:$A,0),
                 MATCH($CY$2,Übersetzung!$1:$1,0))</f>
        <v>#N/A</v>
      </c>
      <c r="BD94" s="88" t="e">
        <f ca="1">INDEX(Übersetzung!$1:$1048576,
                 MATCH(SUBSTITUTE(CELL("adresse",BD94),"$",""),Übersetzung!$A:$A,0),
                 MATCH($CY$2,Übersetzung!$1:$1,0))</f>
        <v>#N/A</v>
      </c>
      <c r="BE94" s="88" t="e">
        <f ca="1">INDEX(Übersetzung!$1:$1048576,
                 MATCH(SUBSTITUTE(CELL("adresse",BE94),"$",""),Übersetzung!$A:$A,0),
                 MATCH($CY$2,Übersetzung!$1:$1,0))</f>
        <v>#N/A</v>
      </c>
      <c r="BF94" s="88" t="e">
        <f ca="1">INDEX(Übersetzung!$1:$1048576,
                 MATCH(SUBSTITUTE(CELL("adresse",BF94),"$",""),Übersetzung!$A:$A,0),
                 MATCH($CY$2,Übersetzung!$1:$1,0))</f>
        <v>#N/A</v>
      </c>
      <c r="BG94" s="88" t="e">
        <f ca="1">INDEX(Übersetzung!$1:$1048576,
                 MATCH(SUBSTITUTE(CELL("adresse",BG94),"$",""),Übersetzung!$A:$A,0),
                 MATCH($CY$2,Übersetzung!$1:$1,0))</f>
        <v>#N/A</v>
      </c>
      <c r="BH94" s="88" t="e">
        <f ca="1">INDEX(Übersetzung!$1:$1048576,
                 MATCH(SUBSTITUTE(CELL("adresse",BH94),"$",""),Übersetzung!$A:$A,0),
                 MATCH($CY$2,Übersetzung!$1:$1,0))</f>
        <v>#N/A</v>
      </c>
      <c r="BI94" s="88" t="e">
        <f ca="1">INDEX(Übersetzung!$1:$1048576,
                 MATCH(SUBSTITUTE(CELL("adresse",BI94),"$",""),Übersetzung!$A:$A,0),
                 MATCH($CY$2,Übersetzung!$1:$1,0))</f>
        <v>#N/A</v>
      </c>
      <c r="BJ94" s="88" t="e">
        <f ca="1">INDEX(Übersetzung!$1:$1048576,
                 MATCH(SUBSTITUTE(CELL("adresse",BJ94),"$",""),Übersetzung!$A:$A,0),
                 MATCH($CY$2,Übersetzung!$1:$1,0))</f>
        <v>#N/A</v>
      </c>
      <c r="BK94" s="88" t="e">
        <f ca="1">INDEX(Übersetzung!$1:$1048576,
                 MATCH(SUBSTITUTE(CELL("adresse",BK94),"$",""),Übersetzung!$A:$A,0),
                 MATCH($CY$2,Übersetzung!$1:$1,0))</f>
        <v>#N/A</v>
      </c>
      <c r="BL94" s="88" t="e">
        <f ca="1">INDEX(Übersetzung!$1:$1048576,
                 MATCH(SUBSTITUTE(CELL("adresse",BL94),"$",""),Übersetzung!$A:$A,0),
                 MATCH($CY$2,Übersetzung!$1:$1,0))</f>
        <v>#N/A</v>
      </c>
      <c r="BM94" s="88" t="e">
        <f ca="1">INDEX(Übersetzung!$1:$1048576,
                 MATCH(SUBSTITUTE(CELL("adresse",BM94),"$",""),Übersetzung!$A:$A,0),
                 MATCH($CY$2,Übersetzung!$1:$1,0))</f>
        <v>#N/A</v>
      </c>
      <c r="BN94" s="88" t="e">
        <f ca="1">INDEX(Übersetzung!$1:$1048576,
                 MATCH(SUBSTITUTE(CELL("adresse",BN94),"$",""),Übersetzung!$A:$A,0),
                 MATCH($CY$2,Übersetzung!$1:$1,0))</f>
        <v>#N/A</v>
      </c>
      <c r="BO94" s="88" t="e">
        <f ca="1">INDEX(Übersetzung!$1:$1048576,
                 MATCH(SUBSTITUTE(CELL("adresse",BO94),"$",""),Übersetzung!$A:$A,0),
                 MATCH($CY$2,Übersetzung!$1:$1,0))</f>
        <v>#N/A</v>
      </c>
      <c r="BP94" s="88" t="e">
        <f ca="1">INDEX(Übersetzung!$1:$1048576,
                 MATCH(SUBSTITUTE(CELL("adresse",BP94),"$",""),Übersetzung!$A:$A,0),
                 MATCH($CY$2,Übersetzung!$1:$1,0))</f>
        <v>#N/A</v>
      </c>
      <c r="BQ94" s="88" t="e">
        <f ca="1">INDEX(Übersetzung!$1:$1048576,
                 MATCH(SUBSTITUTE(CELL("adresse",BQ94),"$",""),Übersetzung!$A:$A,0),
                 MATCH($CY$2,Übersetzung!$1:$1,0))</f>
        <v>#N/A</v>
      </c>
      <c r="BR94" s="88" t="e">
        <f ca="1">INDEX(Übersetzung!$1:$1048576,
                 MATCH(SUBSTITUTE(CELL("adresse",BR94),"$",""),Übersetzung!$A:$A,0),
                 MATCH($CY$2,Übersetzung!$1:$1,0))</f>
        <v>#N/A</v>
      </c>
      <c r="BS94" s="88" t="e">
        <f ca="1">INDEX(Übersetzung!$1:$1048576,
                 MATCH(SUBSTITUTE(CELL("adresse",BS94),"$",""),Übersetzung!$A:$A,0),
                 MATCH($CY$2,Übersetzung!$1:$1,0))</f>
        <v>#N/A</v>
      </c>
      <c r="BT94" s="88" t="e">
        <f ca="1">INDEX(Übersetzung!$1:$1048576,
                 MATCH(SUBSTITUTE(CELL("adresse",BT94),"$",""),Übersetzung!$A:$A,0),
                 MATCH($CY$2,Übersetzung!$1:$1,0))</f>
        <v>#N/A</v>
      </c>
      <c r="BU94" s="89" t="e">
        <f ca="1">INDEX(Übersetzung!$1:$1048576,
                 MATCH(SUBSTITUTE(CELL("adresse",BU94),"$",""),Übersetzung!$A:$A,0),
                 MATCH($CY$2,Übersetzung!$1:$1,0))</f>
        <v>#N/A</v>
      </c>
      <c r="BV9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Gear ratio</v>
      </c>
      <c r="BW94" s="88" t="e">
        <f ca="1">INDEX(Übersetzung!$1:$1048576,
                 MATCH(SUBSTITUTE(CELL("adresse",BW94),"$",""),Übersetzung!$A:$A,0),
                 MATCH($CY$2,Übersetzung!$1:$1,0))</f>
        <v>#N/A</v>
      </c>
      <c r="BX94" s="88" t="e">
        <f ca="1">INDEX(Übersetzung!$1:$1048576,
                 MATCH(SUBSTITUTE(CELL("adresse",BX94),"$",""),Übersetzung!$A:$A,0),
                 MATCH($CY$2,Übersetzung!$1:$1,0))</f>
        <v>#N/A</v>
      </c>
      <c r="BY94" s="88" t="e">
        <f ca="1">INDEX(Übersetzung!$1:$1048576,
                 MATCH(SUBSTITUTE(CELL("adresse",BY94),"$",""),Übersetzung!$A:$A,0),
                 MATCH($CY$2,Übersetzung!$1:$1,0))</f>
        <v>#N/A</v>
      </c>
      <c r="BZ94" s="88" t="e">
        <f ca="1">INDEX(Übersetzung!$1:$1048576,
                 MATCH(SUBSTITUTE(CELL("adresse",BZ94),"$",""),Übersetzung!$A:$A,0),
                 MATCH($CY$2,Übersetzung!$1:$1,0))</f>
        <v>#N/A</v>
      </c>
      <c r="CA94" s="88" t="e">
        <f ca="1">INDEX(Übersetzung!$1:$1048576,
                 MATCH(SUBSTITUTE(CELL("adresse",CA94),"$",""),Übersetzung!$A:$A,0),
                 MATCH($CY$2,Übersetzung!$1:$1,0))</f>
        <v>#N/A</v>
      </c>
      <c r="CB94" s="88" t="e">
        <f ca="1">INDEX(Übersetzung!$1:$1048576,
                 MATCH(SUBSTITUTE(CELL("adresse",CB94),"$",""),Übersetzung!$A:$A,0),
                 MATCH($CY$2,Übersetzung!$1:$1,0))</f>
        <v>#N/A</v>
      </c>
      <c r="CC94" s="88" t="e">
        <f ca="1">INDEX(Übersetzung!$1:$1048576,
                 MATCH(SUBSTITUTE(CELL("adresse",CC94),"$",""),Übersetzung!$A:$A,0),
                 MATCH($CY$2,Übersetzung!$1:$1,0))</f>
        <v>#N/A</v>
      </c>
      <c r="CD94" s="88" t="e">
        <f ca="1">INDEX(Übersetzung!$1:$1048576,
                 MATCH(SUBSTITUTE(CELL("adresse",CD94),"$",""),Übersetzung!$A:$A,0),
                 MATCH($CY$2,Übersetzung!$1:$1,0))</f>
        <v>#N/A</v>
      </c>
      <c r="CE94" s="88" t="e">
        <f ca="1">INDEX(Übersetzung!$1:$1048576,
                 MATCH(SUBSTITUTE(CELL("adresse",CE94),"$",""),Übersetzung!$A:$A,0),
                 MATCH($CY$2,Übersetzung!$1:$1,0))</f>
        <v>#N/A</v>
      </c>
      <c r="CF94" s="88" t="e">
        <f ca="1">INDEX(Übersetzung!$1:$1048576,
                 MATCH(SUBSTITUTE(CELL("adresse",CF94),"$",""),Übersetzung!$A:$A,0),
                 MATCH($CY$2,Übersetzung!$1:$1,0))</f>
        <v>#N/A</v>
      </c>
      <c r="CG94" s="88" t="e">
        <f ca="1">INDEX(Übersetzung!$1:$1048576,
                 MATCH(SUBSTITUTE(CELL("adresse",CG94),"$",""),Übersetzung!$A:$A,0),
                 MATCH($CY$2,Übersetzung!$1:$1,0))</f>
        <v>#N/A</v>
      </c>
      <c r="CH94" s="88" t="e">
        <f ca="1">INDEX(Übersetzung!$1:$1048576,
                 MATCH(SUBSTITUTE(CELL("adresse",CH94),"$",""),Übersetzung!$A:$A,0),
                 MATCH($CY$2,Übersetzung!$1:$1,0))</f>
        <v>#N/A</v>
      </c>
      <c r="CI94" s="88" t="e">
        <f ca="1">INDEX(Übersetzung!$1:$1048576,
                 MATCH(SUBSTITUTE(CELL("adresse",CI94),"$",""),Übersetzung!$A:$A,0),
                 MATCH($CY$2,Übersetzung!$1:$1,0))</f>
        <v>#N/A</v>
      </c>
      <c r="CJ94" s="88" t="e">
        <f ca="1">INDEX(Übersetzung!$1:$1048576,
                 MATCH(SUBSTITUTE(CELL("adresse",CJ94),"$",""),Übersetzung!$A:$A,0),
                 MATCH($CY$2,Übersetzung!$1:$1,0))</f>
        <v>#N/A</v>
      </c>
      <c r="CK94" s="88" t="e">
        <f ca="1">INDEX(Übersetzung!$1:$1048576,
                 MATCH(SUBSTITUTE(CELL("adresse",CK94),"$",""),Übersetzung!$A:$A,0),
                 MATCH($CY$2,Übersetzung!$1:$1,0))</f>
        <v>#N/A</v>
      </c>
      <c r="CL94" s="88" t="e">
        <f ca="1">INDEX(Übersetzung!$1:$1048576,
                 MATCH(SUBSTITUTE(CELL("adresse",CL94),"$",""),Übersetzung!$A:$A,0),
                 MATCH($CY$2,Übersetzung!$1:$1,0))</f>
        <v>#N/A</v>
      </c>
      <c r="CM94" s="88" t="e">
        <f ca="1">INDEX(Übersetzung!$1:$1048576,
                 MATCH(SUBSTITUTE(CELL("adresse",CM94),"$",""),Übersetzung!$A:$A,0),
                 MATCH($CY$2,Übersetzung!$1:$1,0))</f>
        <v>#N/A</v>
      </c>
      <c r="CN94" s="88" t="e">
        <f ca="1">INDEX(Übersetzung!$1:$1048576,
                 MATCH(SUBSTITUTE(CELL("adresse",CN94),"$",""),Übersetzung!$A:$A,0),
                 MATCH($CY$2,Übersetzung!$1:$1,0))</f>
        <v>#N/A</v>
      </c>
      <c r="CO94" s="88" t="e">
        <f ca="1">INDEX(Übersetzung!$1:$1048576,
                 MATCH(SUBSTITUTE(CELL("adresse",CO94),"$",""),Übersetzung!$A:$A,0),
                 MATCH($CY$2,Übersetzung!$1:$1,0))</f>
        <v>#N/A</v>
      </c>
      <c r="CP94" s="88" t="e">
        <f ca="1">INDEX(Übersetzung!$1:$1048576,
                 MATCH(SUBSTITUTE(CELL("adresse",CP94),"$",""),Übersetzung!$A:$A,0),
                 MATCH($CY$2,Übersetzung!$1:$1,0))</f>
        <v>#N/A</v>
      </c>
      <c r="CQ94" s="88" t="e">
        <f ca="1">INDEX(Übersetzung!$1:$1048576,
                 MATCH(SUBSTITUTE(CELL("adresse",CQ94),"$",""),Übersetzung!$A:$A,0),
                 MATCH($CY$2,Übersetzung!$1:$1,0))</f>
        <v>#N/A</v>
      </c>
      <c r="CR94" s="88" t="e">
        <f ca="1">INDEX(Übersetzung!$1:$1048576,
                 MATCH(SUBSTITUTE(CELL("adresse",CR94),"$",""),Übersetzung!$A:$A,0),
                 MATCH($CY$2,Übersetzung!$1:$1,0))</f>
        <v>#N/A</v>
      </c>
      <c r="CS94" s="152" t="e">
        <f ca="1">INDEX(Übersetzung!$1:$1048576,
                 MATCH(SUBSTITUTE(CELL("adresse",CS94),"$",""),Übersetzung!$A:$A,0),
                 MATCH($CY$2,Übersetzung!$1:$1,0))</f>
        <v>#N/A</v>
      </c>
      <c r="CT94" s="112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</row>
    <row r="95" spans="1:149" ht="3" customHeight="1">
      <c r="A95" s="111"/>
      <c r="B95" s="90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2"/>
      <c r="Z95" s="156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2"/>
      <c r="AX95" s="91" t="e">
        <f ca="1">INDEX(Übersetzung!$1:$1048576,
                 MATCH(SUBSTITUTE(CELL("adresse",AX95),"$",""),Übersetzung!$A:$A,0),
                 MATCH($CY$2,Übersetzung!$1:$1,0))</f>
        <v>#N/A</v>
      </c>
      <c r="AY95" s="91" t="e">
        <f ca="1">INDEX(Übersetzung!$1:$1048576,
                 MATCH(SUBSTITUTE(CELL("adresse",AY95),"$",""),Übersetzung!$A:$A,0),
                 MATCH($CY$2,Übersetzung!$1:$1,0))</f>
        <v>#N/A</v>
      </c>
      <c r="AZ95" s="91" t="e">
        <f ca="1">INDEX(Übersetzung!$1:$1048576,
                 MATCH(SUBSTITUTE(CELL("adresse",AZ95),"$",""),Übersetzung!$A:$A,0),
                 MATCH($CY$2,Übersetzung!$1:$1,0))</f>
        <v>#N/A</v>
      </c>
      <c r="BA95" s="91" t="e">
        <f ca="1">INDEX(Übersetzung!$1:$1048576,
                 MATCH(SUBSTITUTE(CELL("adresse",BA95),"$",""),Übersetzung!$A:$A,0),
                 MATCH($CY$2,Übersetzung!$1:$1,0))</f>
        <v>#N/A</v>
      </c>
      <c r="BB95" s="91" t="e">
        <f ca="1">INDEX(Übersetzung!$1:$1048576,
                 MATCH(SUBSTITUTE(CELL("adresse",BB95),"$",""),Übersetzung!$A:$A,0),
                 MATCH($CY$2,Übersetzung!$1:$1,0))</f>
        <v>#N/A</v>
      </c>
      <c r="BC95" s="91" t="e">
        <f ca="1">INDEX(Übersetzung!$1:$1048576,
                 MATCH(SUBSTITUTE(CELL("adresse",BC95),"$",""),Übersetzung!$A:$A,0),
                 MATCH($CY$2,Übersetzung!$1:$1,0))</f>
        <v>#N/A</v>
      </c>
      <c r="BD95" s="91" t="e">
        <f ca="1">INDEX(Übersetzung!$1:$1048576,
                 MATCH(SUBSTITUTE(CELL("adresse",BD95),"$",""),Übersetzung!$A:$A,0),
                 MATCH($CY$2,Übersetzung!$1:$1,0))</f>
        <v>#N/A</v>
      </c>
      <c r="BE95" s="91" t="e">
        <f ca="1">INDEX(Übersetzung!$1:$1048576,
                 MATCH(SUBSTITUTE(CELL("adresse",BE95),"$",""),Übersetzung!$A:$A,0),
                 MATCH($CY$2,Übersetzung!$1:$1,0))</f>
        <v>#N/A</v>
      </c>
      <c r="BF95" s="91" t="e">
        <f ca="1">INDEX(Übersetzung!$1:$1048576,
                 MATCH(SUBSTITUTE(CELL("adresse",BF95),"$",""),Übersetzung!$A:$A,0),
                 MATCH($CY$2,Übersetzung!$1:$1,0))</f>
        <v>#N/A</v>
      </c>
      <c r="BG95" s="91" t="e">
        <f ca="1">INDEX(Übersetzung!$1:$1048576,
                 MATCH(SUBSTITUTE(CELL("adresse",BG95),"$",""),Übersetzung!$A:$A,0),
                 MATCH($CY$2,Übersetzung!$1:$1,0))</f>
        <v>#N/A</v>
      </c>
      <c r="BH95" s="91" t="e">
        <f ca="1">INDEX(Übersetzung!$1:$1048576,
                 MATCH(SUBSTITUTE(CELL("adresse",BH95),"$",""),Übersetzung!$A:$A,0),
                 MATCH($CY$2,Übersetzung!$1:$1,0))</f>
        <v>#N/A</v>
      </c>
      <c r="BI95" s="91" t="e">
        <f ca="1">INDEX(Übersetzung!$1:$1048576,
                 MATCH(SUBSTITUTE(CELL("adresse",BI95),"$",""),Übersetzung!$A:$A,0),
                 MATCH($CY$2,Übersetzung!$1:$1,0))</f>
        <v>#N/A</v>
      </c>
      <c r="BJ95" s="91" t="e">
        <f ca="1">INDEX(Übersetzung!$1:$1048576,
                 MATCH(SUBSTITUTE(CELL("adresse",BJ95),"$",""),Übersetzung!$A:$A,0),
                 MATCH($CY$2,Übersetzung!$1:$1,0))</f>
        <v>#N/A</v>
      </c>
      <c r="BK95" s="91" t="e">
        <f ca="1">INDEX(Übersetzung!$1:$1048576,
                 MATCH(SUBSTITUTE(CELL("adresse",BK95),"$",""),Übersetzung!$A:$A,0),
                 MATCH($CY$2,Übersetzung!$1:$1,0))</f>
        <v>#N/A</v>
      </c>
      <c r="BL95" s="91" t="e">
        <f ca="1">INDEX(Übersetzung!$1:$1048576,
                 MATCH(SUBSTITUTE(CELL("adresse",BL95),"$",""),Übersetzung!$A:$A,0),
                 MATCH($CY$2,Übersetzung!$1:$1,0))</f>
        <v>#N/A</v>
      </c>
      <c r="BM95" s="91" t="e">
        <f ca="1">INDEX(Übersetzung!$1:$1048576,
                 MATCH(SUBSTITUTE(CELL("adresse",BM95),"$",""),Übersetzung!$A:$A,0),
                 MATCH($CY$2,Übersetzung!$1:$1,0))</f>
        <v>#N/A</v>
      </c>
      <c r="BN95" s="91" t="e">
        <f ca="1">INDEX(Übersetzung!$1:$1048576,
                 MATCH(SUBSTITUTE(CELL("adresse",BN95),"$",""),Übersetzung!$A:$A,0),
                 MATCH($CY$2,Übersetzung!$1:$1,0))</f>
        <v>#N/A</v>
      </c>
      <c r="BO95" s="91" t="e">
        <f ca="1">INDEX(Übersetzung!$1:$1048576,
                 MATCH(SUBSTITUTE(CELL("adresse",BO95),"$",""),Übersetzung!$A:$A,0),
                 MATCH($CY$2,Übersetzung!$1:$1,0))</f>
        <v>#N/A</v>
      </c>
      <c r="BP95" s="91" t="e">
        <f ca="1">INDEX(Übersetzung!$1:$1048576,
                 MATCH(SUBSTITUTE(CELL("adresse",BP95),"$",""),Übersetzung!$A:$A,0),
                 MATCH($CY$2,Übersetzung!$1:$1,0))</f>
        <v>#N/A</v>
      </c>
      <c r="BQ95" s="91" t="e">
        <f ca="1">INDEX(Übersetzung!$1:$1048576,
                 MATCH(SUBSTITUTE(CELL("adresse",BQ95),"$",""),Übersetzung!$A:$A,0),
                 MATCH($CY$2,Übersetzung!$1:$1,0))</f>
        <v>#N/A</v>
      </c>
      <c r="BR95" s="91" t="e">
        <f ca="1">INDEX(Übersetzung!$1:$1048576,
                 MATCH(SUBSTITUTE(CELL("adresse",BR95),"$",""),Übersetzung!$A:$A,0),
                 MATCH($CY$2,Übersetzung!$1:$1,0))</f>
        <v>#N/A</v>
      </c>
      <c r="BS95" s="91" t="e">
        <f ca="1">INDEX(Übersetzung!$1:$1048576,
                 MATCH(SUBSTITUTE(CELL("adresse",BS95),"$",""),Übersetzung!$A:$A,0),
                 MATCH($CY$2,Übersetzung!$1:$1,0))</f>
        <v>#N/A</v>
      </c>
      <c r="BT95" s="91" t="e">
        <f ca="1">INDEX(Übersetzung!$1:$1048576,
                 MATCH(SUBSTITUTE(CELL("adresse",BT95),"$",""),Übersetzung!$A:$A,0),
                 MATCH($CY$2,Übersetzung!$1:$1,0))</f>
        <v>#N/A</v>
      </c>
      <c r="BU95" s="92" t="e">
        <f ca="1">INDEX(Übersetzung!$1:$1048576,
                 MATCH(SUBSTITUTE(CELL("adresse",BU95),"$",""),Übersetzung!$A:$A,0),
                 MATCH($CY$2,Übersetzung!$1:$1,0))</f>
        <v>#N/A</v>
      </c>
      <c r="BV95" s="91" t="e">
        <f ca="1">INDEX(Übersetzung!$1:$1048576,
                 MATCH(SUBSTITUTE(CELL("adresse",BV95),"$",""),Übersetzung!$A:$A,0),
                 MATCH($CY$2,Übersetzung!$1:$1,0))</f>
        <v>#N/A</v>
      </c>
      <c r="BW95" s="91" t="e">
        <f ca="1">INDEX(Übersetzung!$1:$1048576,
                 MATCH(SUBSTITUTE(CELL("adresse",BW95),"$",""),Übersetzung!$A:$A,0),
                 MATCH($CY$2,Übersetzung!$1:$1,0))</f>
        <v>#N/A</v>
      </c>
      <c r="BX95" s="91" t="e">
        <f ca="1">INDEX(Übersetzung!$1:$1048576,
                 MATCH(SUBSTITUTE(CELL("adresse",BX95),"$",""),Übersetzung!$A:$A,0),
                 MATCH($CY$2,Übersetzung!$1:$1,0))</f>
        <v>#N/A</v>
      </c>
      <c r="BY95" s="91" t="e">
        <f ca="1">INDEX(Übersetzung!$1:$1048576,
                 MATCH(SUBSTITUTE(CELL("adresse",BY95),"$",""),Übersetzung!$A:$A,0),
                 MATCH($CY$2,Übersetzung!$1:$1,0))</f>
        <v>#N/A</v>
      </c>
      <c r="BZ95" s="91" t="e">
        <f ca="1">INDEX(Übersetzung!$1:$1048576,
                 MATCH(SUBSTITUTE(CELL("adresse",BZ95),"$",""),Übersetzung!$A:$A,0),
                 MATCH($CY$2,Übersetzung!$1:$1,0))</f>
        <v>#N/A</v>
      </c>
      <c r="CA95" s="91" t="e">
        <f ca="1">INDEX(Übersetzung!$1:$1048576,
                 MATCH(SUBSTITUTE(CELL("adresse",CA95),"$",""),Übersetzung!$A:$A,0),
                 MATCH($CY$2,Übersetzung!$1:$1,0))</f>
        <v>#N/A</v>
      </c>
      <c r="CB95" s="91" t="e">
        <f ca="1">INDEX(Übersetzung!$1:$1048576,
                 MATCH(SUBSTITUTE(CELL("adresse",CB95),"$",""),Übersetzung!$A:$A,0),
                 MATCH($CY$2,Übersetzung!$1:$1,0))</f>
        <v>#N/A</v>
      </c>
      <c r="CC95" s="91" t="e">
        <f ca="1">INDEX(Übersetzung!$1:$1048576,
                 MATCH(SUBSTITUTE(CELL("adresse",CC95),"$",""),Übersetzung!$A:$A,0),
                 MATCH($CY$2,Übersetzung!$1:$1,0))</f>
        <v>#N/A</v>
      </c>
      <c r="CD95" s="91" t="e">
        <f ca="1">INDEX(Übersetzung!$1:$1048576,
                 MATCH(SUBSTITUTE(CELL("adresse",CD95),"$",""),Übersetzung!$A:$A,0),
                 MATCH($CY$2,Übersetzung!$1:$1,0))</f>
        <v>#N/A</v>
      </c>
      <c r="CE95" s="91" t="e">
        <f ca="1">INDEX(Übersetzung!$1:$1048576,
                 MATCH(SUBSTITUTE(CELL("adresse",CE95),"$",""),Übersetzung!$A:$A,0),
                 MATCH($CY$2,Übersetzung!$1:$1,0))</f>
        <v>#N/A</v>
      </c>
      <c r="CF95" s="91" t="e">
        <f ca="1">INDEX(Übersetzung!$1:$1048576,
                 MATCH(SUBSTITUTE(CELL("adresse",CF95),"$",""),Übersetzung!$A:$A,0),
                 MATCH($CY$2,Übersetzung!$1:$1,0))</f>
        <v>#N/A</v>
      </c>
      <c r="CG95" s="91" t="e">
        <f ca="1">INDEX(Übersetzung!$1:$1048576,
                 MATCH(SUBSTITUTE(CELL("adresse",CG95),"$",""),Übersetzung!$A:$A,0),
                 MATCH($CY$2,Übersetzung!$1:$1,0))</f>
        <v>#N/A</v>
      </c>
      <c r="CH95" s="91" t="e">
        <f ca="1">INDEX(Übersetzung!$1:$1048576,
                 MATCH(SUBSTITUTE(CELL("adresse",CH95),"$",""),Übersetzung!$A:$A,0),
                 MATCH($CY$2,Übersetzung!$1:$1,0))</f>
        <v>#N/A</v>
      </c>
      <c r="CI95" s="91" t="e">
        <f ca="1">INDEX(Übersetzung!$1:$1048576,
                 MATCH(SUBSTITUTE(CELL("adresse",CI95),"$",""),Übersetzung!$A:$A,0),
                 MATCH($CY$2,Übersetzung!$1:$1,0))</f>
        <v>#N/A</v>
      </c>
      <c r="CJ95" s="91" t="e">
        <f ca="1">INDEX(Übersetzung!$1:$1048576,
                 MATCH(SUBSTITUTE(CELL("adresse",CJ95),"$",""),Übersetzung!$A:$A,0),
                 MATCH($CY$2,Übersetzung!$1:$1,0))</f>
        <v>#N/A</v>
      </c>
      <c r="CK95" s="91" t="e">
        <f ca="1">INDEX(Übersetzung!$1:$1048576,
                 MATCH(SUBSTITUTE(CELL("adresse",CK95),"$",""),Übersetzung!$A:$A,0),
                 MATCH($CY$2,Übersetzung!$1:$1,0))</f>
        <v>#N/A</v>
      </c>
      <c r="CL95" s="91" t="e">
        <f ca="1">INDEX(Übersetzung!$1:$1048576,
                 MATCH(SUBSTITUTE(CELL("adresse",CL95),"$",""),Übersetzung!$A:$A,0),
                 MATCH($CY$2,Übersetzung!$1:$1,0))</f>
        <v>#N/A</v>
      </c>
      <c r="CM95" s="91" t="e">
        <f ca="1">INDEX(Übersetzung!$1:$1048576,
                 MATCH(SUBSTITUTE(CELL("adresse",CM95),"$",""),Übersetzung!$A:$A,0),
                 MATCH($CY$2,Übersetzung!$1:$1,0))</f>
        <v>#N/A</v>
      </c>
      <c r="CN95" s="91" t="e">
        <f ca="1">INDEX(Übersetzung!$1:$1048576,
                 MATCH(SUBSTITUTE(CELL("adresse",CN95),"$",""),Übersetzung!$A:$A,0),
                 MATCH($CY$2,Übersetzung!$1:$1,0))</f>
        <v>#N/A</v>
      </c>
      <c r="CO95" s="91" t="e">
        <f ca="1">INDEX(Übersetzung!$1:$1048576,
                 MATCH(SUBSTITUTE(CELL("adresse",CO95),"$",""),Übersetzung!$A:$A,0),
                 MATCH($CY$2,Übersetzung!$1:$1,0))</f>
        <v>#N/A</v>
      </c>
      <c r="CP95" s="91" t="e">
        <f ca="1">INDEX(Übersetzung!$1:$1048576,
                 MATCH(SUBSTITUTE(CELL("adresse",CP95),"$",""),Übersetzung!$A:$A,0),
                 MATCH($CY$2,Übersetzung!$1:$1,0))</f>
        <v>#N/A</v>
      </c>
      <c r="CQ95" s="91" t="e">
        <f ca="1">INDEX(Übersetzung!$1:$1048576,
                 MATCH(SUBSTITUTE(CELL("adresse",CQ95),"$",""),Übersetzung!$A:$A,0),
                 MATCH($CY$2,Übersetzung!$1:$1,0))</f>
        <v>#N/A</v>
      </c>
      <c r="CR95" s="91" t="e">
        <f ca="1">INDEX(Übersetzung!$1:$1048576,
                 MATCH(SUBSTITUTE(CELL("adresse",CR95),"$",""),Übersetzung!$A:$A,0),
                 MATCH($CY$2,Übersetzung!$1:$1,0))</f>
        <v>#N/A</v>
      </c>
      <c r="CS95" s="123" t="e">
        <f ca="1">INDEX(Übersetzung!$1:$1048576,
                 MATCH(SUBSTITUTE(CELL("adresse",CS95),"$",""),Übersetzung!$A:$A,0),
                 MATCH($CY$2,Übersetzung!$1:$1,0))</f>
        <v>#N/A</v>
      </c>
      <c r="CT95" s="112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</row>
    <row r="96" spans="1:149" ht="3" customHeight="1">
      <c r="A96" s="111"/>
      <c r="B96" s="90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2"/>
      <c r="Z96" s="156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2"/>
      <c r="AX96" s="91" t="e">
        <f ca="1">INDEX(Übersetzung!$1:$1048576,
                 MATCH(SUBSTITUTE(CELL("adresse",AX96),"$",""),Übersetzung!$A:$A,0),
                 MATCH($CY$2,Übersetzung!$1:$1,0))</f>
        <v>#N/A</v>
      </c>
      <c r="AY96" s="91" t="e">
        <f ca="1">INDEX(Übersetzung!$1:$1048576,
                 MATCH(SUBSTITUTE(CELL("adresse",AY96),"$",""),Übersetzung!$A:$A,0),
                 MATCH($CY$2,Übersetzung!$1:$1,0))</f>
        <v>#N/A</v>
      </c>
      <c r="AZ96" s="91" t="e">
        <f ca="1">INDEX(Übersetzung!$1:$1048576,
                 MATCH(SUBSTITUTE(CELL("adresse",AZ96),"$",""),Übersetzung!$A:$A,0),
                 MATCH($CY$2,Übersetzung!$1:$1,0))</f>
        <v>#N/A</v>
      </c>
      <c r="BA96" s="91" t="e">
        <f ca="1">INDEX(Übersetzung!$1:$1048576,
                 MATCH(SUBSTITUTE(CELL("adresse",BA96),"$",""),Übersetzung!$A:$A,0),
                 MATCH($CY$2,Übersetzung!$1:$1,0))</f>
        <v>#N/A</v>
      </c>
      <c r="BB96" s="91" t="e">
        <f ca="1">INDEX(Übersetzung!$1:$1048576,
                 MATCH(SUBSTITUTE(CELL("adresse",BB96),"$",""),Übersetzung!$A:$A,0),
                 MATCH($CY$2,Übersetzung!$1:$1,0))</f>
        <v>#N/A</v>
      </c>
      <c r="BC96" s="91" t="e">
        <f ca="1">INDEX(Übersetzung!$1:$1048576,
                 MATCH(SUBSTITUTE(CELL("adresse",BC96),"$",""),Übersetzung!$A:$A,0),
                 MATCH($CY$2,Übersetzung!$1:$1,0))</f>
        <v>#N/A</v>
      </c>
      <c r="BD96" s="91" t="e">
        <f ca="1">INDEX(Übersetzung!$1:$1048576,
                 MATCH(SUBSTITUTE(CELL("adresse",BD96),"$",""),Übersetzung!$A:$A,0),
                 MATCH($CY$2,Übersetzung!$1:$1,0))</f>
        <v>#N/A</v>
      </c>
      <c r="BE96" s="91" t="e">
        <f ca="1">INDEX(Übersetzung!$1:$1048576,
                 MATCH(SUBSTITUTE(CELL("adresse",BE96),"$",""),Übersetzung!$A:$A,0),
                 MATCH($CY$2,Übersetzung!$1:$1,0))</f>
        <v>#N/A</v>
      </c>
      <c r="BF96" s="91" t="e">
        <f ca="1">INDEX(Übersetzung!$1:$1048576,
                 MATCH(SUBSTITUTE(CELL("adresse",BF96),"$",""),Übersetzung!$A:$A,0),
                 MATCH($CY$2,Übersetzung!$1:$1,0))</f>
        <v>#N/A</v>
      </c>
      <c r="BG96" s="91" t="e">
        <f ca="1">INDEX(Übersetzung!$1:$1048576,
                 MATCH(SUBSTITUTE(CELL("adresse",BG96),"$",""),Übersetzung!$A:$A,0),
                 MATCH($CY$2,Übersetzung!$1:$1,0))</f>
        <v>#N/A</v>
      </c>
      <c r="BH96" s="91" t="e">
        <f ca="1">INDEX(Übersetzung!$1:$1048576,
                 MATCH(SUBSTITUTE(CELL("adresse",BH96),"$",""),Übersetzung!$A:$A,0),
                 MATCH($CY$2,Übersetzung!$1:$1,0))</f>
        <v>#N/A</v>
      </c>
      <c r="BI96" s="91" t="e">
        <f ca="1">INDEX(Übersetzung!$1:$1048576,
                 MATCH(SUBSTITUTE(CELL("adresse",BI96),"$",""),Übersetzung!$A:$A,0),
                 MATCH($CY$2,Übersetzung!$1:$1,0))</f>
        <v>#N/A</v>
      </c>
      <c r="BJ96" s="91" t="e">
        <f ca="1">INDEX(Übersetzung!$1:$1048576,
                 MATCH(SUBSTITUTE(CELL("adresse",BJ96),"$",""),Übersetzung!$A:$A,0),
                 MATCH($CY$2,Übersetzung!$1:$1,0))</f>
        <v>#N/A</v>
      </c>
      <c r="BK96" s="91" t="e">
        <f ca="1">INDEX(Übersetzung!$1:$1048576,
                 MATCH(SUBSTITUTE(CELL("adresse",BK96),"$",""),Übersetzung!$A:$A,0),
                 MATCH($CY$2,Übersetzung!$1:$1,0))</f>
        <v>#N/A</v>
      </c>
      <c r="BL96" s="91" t="e">
        <f ca="1">INDEX(Übersetzung!$1:$1048576,
                 MATCH(SUBSTITUTE(CELL("adresse",BL96),"$",""),Übersetzung!$A:$A,0),
                 MATCH($CY$2,Übersetzung!$1:$1,0))</f>
        <v>#N/A</v>
      </c>
      <c r="BM96" s="91" t="e">
        <f ca="1">INDEX(Übersetzung!$1:$1048576,
                 MATCH(SUBSTITUTE(CELL("adresse",BM96),"$",""),Übersetzung!$A:$A,0),
                 MATCH($CY$2,Übersetzung!$1:$1,0))</f>
        <v>#N/A</v>
      </c>
      <c r="BN96" s="91" t="e">
        <f ca="1">INDEX(Übersetzung!$1:$1048576,
                 MATCH(SUBSTITUTE(CELL("adresse",BN96),"$",""),Übersetzung!$A:$A,0),
                 MATCH($CY$2,Übersetzung!$1:$1,0))</f>
        <v>#N/A</v>
      </c>
      <c r="BO96" s="91" t="e">
        <f ca="1">INDEX(Übersetzung!$1:$1048576,
                 MATCH(SUBSTITUTE(CELL("adresse",BO96),"$",""),Übersetzung!$A:$A,0),
                 MATCH($CY$2,Übersetzung!$1:$1,0))</f>
        <v>#N/A</v>
      </c>
      <c r="BP96" s="91" t="e">
        <f ca="1">INDEX(Übersetzung!$1:$1048576,
                 MATCH(SUBSTITUTE(CELL("adresse",BP96),"$",""),Übersetzung!$A:$A,0),
                 MATCH($CY$2,Übersetzung!$1:$1,0))</f>
        <v>#N/A</v>
      </c>
      <c r="BQ96" s="91" t="e">
        <f ca="1">INDEX(Übersetzung!$1:$1048576,
                 MATCH(SUBSTITUTE(CELL("adresse",BQ96),"$",""),Übersetzung!$A:$A,0),
                 MATCH($CY$2,Übersetzung!$1:$1,0))</f>
        <v>#N/A</v>
      </c>
      <c r="BR96" s="91" t="e">
        <f ca="1">INDEX(Übersetzung!$1:$1048576,
                 MATCH(SUBSTITUTE(CELL("adresse",BR96),"$",""),Übersetzung!$A:$A,0),
                 MATCH($CY$2,Übersetzung!$1:$1,0))</f>
        <v>#N/A</v>
      </c>
      <c r="BS96" s="91" t="e">
        <f ca="1">INDEX(Übersetzung!$1:$1048576,
                 MATCH(SUBSTITUTE(CELL("adresse",BS96),"$",""),Übersetzung!$A:$A,0),
                 MATCH($CY$2,Übersetzung!$1:$1,0))</f>
        <v>#N/A</v>
      </c>
      <c r="BT96" s="91" t="e">
        <f ca="1">INDEX(Übersetzung!$1:$1048576,
                 MATCH(SUBSTITUTE(CELL("adresse",BT96),"$",""),Übersetzung!$A:$A,0),
                 MATCH($CY$2,Übersetzung!$1:$1,0))</f>
        <v>#N/A</v>
      </c>
      <c r="BU96" s="92" t="e">
        <f ca="1">INDEX(Übersetzung!$1:$1048576,
                 MATCH(SUBSTITUTE(CELL("adresse",BU96),"$",""),Übersetzung!$A:$A,0),
                 MATCH($CY$2,Übersetzung!$1:$1,0))</f>
        <v>#N/A</v>
      </c>
      <c r="BV96" s="91" t="e">
        <f ca="1">INDEX(Übersetzung!$1:$1048576,
                 MATCH(SUBSTITUTE(CELL("adresse",BV96),"$",""),Übersetzung!$A:$A,0),
                 MATCH($CY$2,Übersetzung!$1:$1,0))</f>
        <v>#N/A</v>
      </c>
      <c r="BW96" s="91" t="e">
        <f ca="1">INDEX(Übersetzung!$1:$1048576,
                 MATCH(SUBSTITUTE(CELL("adresse",BW96),"$",""),Übersetzung!$A:$A,0),
                 MATCH($CY$2,Übersetzung!$1:$1,0))</f>
        <v>#N/A</v>
      </c>
      <c r="BX96" s="91" t="e">
        <f ca="1">INDEX(Übersetzung!$1:$1048576,
                 MATCH(SUBSTITUTE(CELL("adresse",BX96),"$",""),Übersetzung!$A:$A,0),
                 MATCH($CY$2,Übersetzung!$1:$1,0))</f>
        <v>#N/A</v>
      </c>
      <c r="BY96" s="91" t="e">
        <f ca="1">INDEX(Übersetzung!$1:$1048576,
                 MATCH(SUBSTITUTE(CELL("adresse",BY96),"$",""),Übersetzung!$A:$A,0),
                 MATCH($CY$2,Übersetzung!$1:$1,0))</f>
        <v>#N/A</v>
      </c>
      <c r="BZ96" s="91" t="e">
        <f ca="1">INDEX(Übersetzung!$1:$1048576,
                 MATCH(SUBSTITUTE(CELL("adresse",BZ96),"$",""),Übersetzung!$A:$A,0),
                 MATCH($CY$2,Übersetzung!$1:$1,0))</f>
        <v>#N/A</v>
      </c>
      <c r="CA96" s="91" t="e">
        <f ca="1">INDEX(Übersetzung!$1:$1048576,
                 MATCH(SUBSTITUTE(CELL("adresse",CA96),"$",""),Übersetzung!$A:$A,0),
                 MATCH($CY$2,Übersetzung!$1:$1,0))</f>
        <v>#N/A</v>
      </c>
      <c r="CB96" s="91" t="e">
        <f ca="1">INDEX(Übersetzung!$1:$1048576,
                 MATCH(SUBSTITUTE(CELL("adresse",CB96),"$",""),Übersetzung!$A:$A,0),
                 MATCH($CY$2,Übersetzung!$1:$1,0))</f>
        <v>#N/A</v>
      </c>
      <c r="CC96" s="91" t="e">
        <f ca="1">INDEX(Übersetzung!$1:$1048576,
                 MATCH(SUBSTITUTE(CELL("adresse",CC96),"$",""),Übersetzung!$A:$A,0),
                 MATCH($CY$2,Übersetzung!$1:$1,0))</f>
        <v>#N/A</v>
      </c>
      <c r="CD96" s="91" t="e">
        <f ca="1">INDEX(Übersetzung!$1:$1048576,
                 MATCH(SUBSTITUTE(CELL("adresse",CD96),"$",""),Übersetzung!$A:$A,0),
                 MATCH($CY$2,Übersetzung!$1:$1,0))</f>
        <v>#N/A</v>
      </c>
      <c r="CE96" s="91" t="e">
        <f ca="1">INDEX(Übersetzung!$1:$1048576,
                 MATCH(SUBSTITUTE(CELL("adresse",CE96),"$",""),Übersetzung!$A:$A,0),
                 MATCH($CY$2,Übersetzung!$1:$1,0))</f>
        <v>#N/A</v>
      </c>
      <c r="CF96" s="91" t="e">
        <f ca="1">INDEX(Übersetzung!$1:$1048576,
                 MATCH(SUBSTITUTE(CELL("adresse",CF96),"$",""),Übersetzung!$A:$A,0),
                 MATCH($CY$2,Übersetzung!$1:$1,0))</f>
        <v>#N/A</v>
      </c>
      <c r="CG96" s="91" t="e">
        <f ca="1">INDEX(Übersetzung!$1:$1048576,
                 MATCH(SUBSTITUTE(CELL("adresse",CG96),"$",""),Übersetzung!$A:$A,0),
                 MATCH($CY$2,Übersetzung!$1:$1,0))</f>
        <v>#N/A</v>
      </c>
      <c r="CH96" s="91" t="e">
        <f ca="1">INDEX(Übersetzung!$1:$1048576,
                 MATCH(SUBSTITUTE(CELL("adresse",CH96),"$",""),Übersetzung!$A:$A,0),
                 MATCH($CY$2,Übersetzung!$1:$1,0))</f>
        <v>#N/A</v>
      </c>
      <c r="CI96" s="91" t="e">
        <f ca="1">INDEX(Übersetzung!$1:$1048576,
                 MATCH(SUBSTITUTE(CELL("adresse",CI96),"$",""),Übersetzung!$A:$A,0),
                 MATCH($CY$2,Übersetzung!$1:$1,0))</f>
        <v>#N/A</v>
      </c>
      <c r="CJ96" s="91" t="e">
        <f ca="1">INDEX(Übersetzung!$1:$1048576,
                 MATCH(SUBSTITUTE(CELL("adresse",CJ96),"$",""),Übersetzung!$A:$A,0),
                 MATCH($CY$2,Übersetzung!$1:$1,0))</f>
        <v>#N/A</v>
      </c>
      <c r="CK96" s="91" t="e">
        <f ca="1">INDEX(Übersetzung!$1:$1048576,
                 MATCH(SUBSTITUTE(CELL("adresse",CK96),"$",""),Übersetzung!$A:$A,0),
                 MATCH($CY$2,Übersetzung!$1:$1,0))</f>
        <v>#N/A</v>
      </c>
      <c r="CL96" s="91" t="e">
        <f ca="1">INDEX(Übersetzung!$1:$1048576,
                 MATCH(SUBSTITUTE(CELL("adresse",CL96),"$",""),Übersetzung!$A:$A,0),
                 MATCH($CY$2,Übersetzung!$1:$1,0))</f>
        <v>#N/A</v>
      </c>
      <c r="CM96" s="91" t="e">
        <f ca="1">INDEX(Übersetzung!$1:$1048576,
                 MATCH(SUBSTITUTE(CELL("adresse",CM96),"$",""),Übersetzung!$A:$A,0),
                 MATCH($CY$2,Übersetzung!$1:$1,0))</f>
        <v>#N/A</v>
      </c>
      <c r="CN96" s="91" t="e">
        <f ca="1">INDEX(Übersetzung!$1:$1048576,
                 MATCH(SUBSTITUTE(CELL("adresse",CN96),"$",""),Übersetzung!$A:$A,0),
                 MATCH($CY$2,Übersetzung!$1:$1,0))</f>
        <v>#N/A</v>
      </c>
      <c r="CO96" s="91" t="e">
        <f ca="1">INDEX(Übersetzung!$1:$1048576,
                 MATCH(SUBSTITUTE(CELL("adresse",CO96),"$",""),Übersetzung!$A:$A,0),
                 MATCH($CY$2,Übersetzung!$1:$1,0))</f>
        <v>#N/A</v>
      </c>
      <c r="CP96" s="91" t="e">
        <f ca="1">INDEX(Übersetzung!$1:$1048576,
                 MATCH(SUBSTITUTE(CELL("adresse",CP96),"$",""),Übersetzung!$A:$A,0),
                 MATCH($CY$2,Übersetzung!$1:$1,0))</f>
        <v>#N/A</v>
      </c>
      <c r="CQ96" s="91" t="e">
        <f ca="1">INDEX(Übersetzung!$1:$1048576,
                 MATCH(SUBSTITUTE(CELL("adresse",CQ96),"$",""),Übersetzung!$A:$A,0),
                 MATCH($CY$2,Übersetzung!$1:$1,0))</f>
        <v>#N/A</v>
      </c>
      <c r="CR96" s="91" t="e">
        <f ca="1">INDEX(Übersetzung!$1:$1048576,
                 MATCH(SUBSTITUTE(CELL("adresse",CR96),"$",""),Übersetzung!$A:$A,0),
                 MATCH($CY$2,Übersetzung!$1:$1,0))</f>
        <v>#N/A</v>
      </c>
      <c r="CS96" s="123" t="e">
        <f ca="1">INDEX(Übersetzung!$1:$1048576,
                 MATCH(SUBSTITUTE(CELL("adresse",CS96),"$",""),Übersetzung!$A:$A,0),
                 MATCH($CY$2,Übersetzung!$1:$1,0))</f>
        <v>#N/A</v>
      </c>
      <c r="CT96" s="112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</row>
    <row r="97" spans="1:113" ht="3" customHeight="1">
      <c r="A97" s="111"/>
      <c r="B97" s="90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2"/>
      <c r="Z97" s="156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2"/>
      <c r="AX97" s="91" t="e">
        <f ca="1">INDEX(Übersetzung!$1:$1048576,
                 MATCH(SUBSTITUTE(CELL("adresse",AX97),"$",""),Übersetzung!$A:$A,0),
                 MATCH($CY$2,Übersetzung!$1:$1,0))</f>
        <v>#N/A</v>
      </c>
      <c r="AY97" s="91" t="e">
        <f ca="1">INDEX(Übersetzung!$1:$1048576,
                 MATCH(SUBSTITUTE(CELL("adresse",AY97),"$",""),Übersetzung!$A:$A,0),
                 MATCH($CY$2,Übersetzung!$1:$1,0))</f>
        <v>#N/A</v>
      </c>
      <c r="AZ97" s="91" t="e">
        <f ca="1">INDEX(Übersetzung!$1:$1048576,
                 MATCH(SUBSTITUTE(CELL("adresse",AZ97),"$",""),Übersetzung!$A:$A,0),
                 MATCH($CY$2,Übersetzung!$1:$1,0))</f>
        <v>#N/A</v>
      </c>
      <c r="BA97" s="91" t="e">
        <f ca="1">INDEX(Übersetzung!$1:$1048576,
                 MATCH(SUBSTITUTE(CELL("adresse",BA97),"$",""),Übersetzung!$A:$A,0),
                 MATCH($CY$2,Übersetzung!$1:$1,0))</f>
        <v>#N/A</v>
      </c>
      <c r="BB97" s="91" t="e">
        <f ca="1">INDEX(Übersetzung!$1:$1048576,
                 MATCH(SUBSTITUTE(CELL("adresse",BB97),"$",""),Übersetzung!$A:$A,0),
                 MATCH($CY$2,Übersetzung!$1:$1,0))</f>
        <v>#N/A</v>
      </c>
      <c r="BC97" s="91" t="e">
        <f ca="1">INDEX(Übersetzung!$1:$1048576,
                 MATCH(SUBSTITUTE(CELL("adresse",BC97),"$",""),Übersetzung!$A:$A,0),
                 MATCH($CY$2,Übersetzung!$1:$1,0))</f>
        <v>#N/A</v>
      </c>
      <c r="BD97" s="91" t="e">
        <f ca="1">INDEX(Übersetzung!$1:$1048576,
                 MATCH(SUBSTITUTE(CELL("adresse",BD97),"$",""),Übersetzung!$A:$A,0),
                 MATCH($CY$2,Übersetzung!$1:$1,0))</f>
        <v>#N/A</v>
      </c>
      <c r="BE97" s="91" t="e">
        <f ca="1">INDEX(Übersetzung!$1:$1048576,
                 MATCH(SUBSTITUTE(CELL("adresse",BE97),"$",""),Übersetzung!$A:$A,0),
                 MATCH($CY$2,Übersetzung!$1:$1,0))</f>
        <v>#N/A</v>
      </c>
      <c r="BF97" s="91" t="e">
        <f ca="1">INDEX(Übersetzung!$1:$1048576,
                 MATCH(SUBSTITUTE(CELL("adresse",BF97),"$",""),Übersetzung!$A:$A,0),
                 MATCH($CY$2,Übersetzung!$1:$1,0))</f>
        <v>#N/A</v>
      </c>
      <c r="BG97" s="91" t="e">
        <f ca="1">INDEX(Übersetzung!$1:$1048576,
                 MATCH(SUBSTITUTE(CELL("adresse",BG97),"$",""),Übersetzung!$A:$A,0),
                 MATCH($CY$2,Übersetzung!$1:$1,0))</f>
        <v>#N/A</v>
      </c>
      <c r="BH97" s="91" t="e">
        <f ca="1">INDEX(Übersetzung!$1:$1048576,
                 MATCH(SUBSTITUTE(CELL("adresse",BH97),"$",""),Übersetzung!$A:$A,0),
                 MATCH($CY$2,Übersetzung!$1:$1,0))</f>
        <v>#N/A</v>
      </c>
      <c r="BI97" s="91" t="e">
        <f ca="1">INDEX(Übersetzung!$1:$1048576,
                 MATCH(SUBSTITUTE(CELL("adresse",BI97),"$",""),Übersetzung!$A:$A,0),
                 MATCH($CY$2,Übersetzung!$1:$1,0))</f>
        <v>#N/A</v>
      </c>
      <c r="BJ97" s="91" t="e">
        <f ca="1">INDEX(Übersetzung!$1:$1048576,
                 MATCH(SUBSTITUTE(CELL("adresse",BJ97),"$",""),Übersetzung!$A:$A,0),
                 MATCH($CY$2,Übersetzung!$1:$1,0))</f>
        <v>#N/A</v>
      </c>
      <c r="BK97" s="91" t="e">
        <f ca="1">INDEX(Übersetzung!$1:$1048576,
                 MATCH(SUBSTITUTE(CELL("adresse",BK97),"$",""),Übersetzung!$A:$A,0),
                 MATCH($CY$2,Übersetzung!$1:$1,0))</f>
        <v>#N/A</v>
      </c>
      <c r="BL97" s="91" t="e">
        <f ca="1">INDEX(Übersetzung!$1:$1048576,
                 MATCH(SUBSTITUTE(CELL("adresse",BL97),"$",""),Übersetzung!$A:$A,0),
                 MATCH($CY$2,Übersetzung!$1:$1,0))</f>
        <v>#N/A</v>
      </c>
      <c r="BM97" s="91" t="e">
        <f ca="1">INDEX(Übersetzung!$1:$1048576,
                 MATCH(SUBSTITUTE(CELL("adresse",BM97),"$",""),Übersetzung!$A:$A,0),
                 MATCH($CY$2,Übersetzung!$1:$1,0))</f>
        <v>#N/A</v>
      </c>
      <c r="BN97" s="91" t="e">
        <f ca="1">INDEX(Übersetzung!$1:$1048576,
                 MATCH(SUBSTITUTE(CELL("adresse",BN97),"$",""),Übersetzung!$A:$A,0),
                 MATCH($CY$2,Übersetzung!$1:$1,0))</f>
        <v>#N/A</v>
      </c>
      <c r="BO97" s="91" t="e">
        <f ca="1">INDEX(Übersetzung!$1:$1048576,
                 MATCH(SUBSTITUTE(CELL("adresse",BO97),"$",""),Übersetzung!$A:$A,0),
                 MATCH($CY$2,Übersetzung!$1:$1,0))</f>
        <v>#N/A</v>
      </c>
      <c r="BP97" s="91" t="e">
        <f ca="1">INDEX(Übersetzung!$1:$1048576,
                 MATCH(SUBSTITUTE(CELL("adresse",BP97),"$",""),Übersetzung!$A:$A,0),
                 MATCH($CY$2,Übersetzung!$1:$1,0))</f>
        <v>#N/A</v>
      </c>
      <c r="BQ97" s="91" t="e">
        <f ca="1">INDEX(Übersetzung!$1:$1048576,
                 MATCH(SUBSTITUTE(CELL("adresse",BQ97),"$",""),Übersetzung!$A:$A,0),
                 MATCH($CY$2,Übersetzung!$1:$1,0))</f>
        <v>#N/A</v>
      </c>
      <c r="BR97" s="91" t="e">
        <f ca="1">INDEX(Übersetzung!$1:$1048576,
                 MATCH(SUBSTITUTE(CELL("adresse",BR97),"$",""),Übersetzung!$A:$A,0),
                 MATCH($CY$2,Übersetzung!$1:$1,0))</f>
        <v>#N/A</v>
      </c>
      <c r="BS97" s="91" t="e">
        <f ca="1">INDEX(Übersetzung!$1:$1048576,
                 MATCH(SUBSTITUTE(CELL("adresse",BS97),"$",""),Übersetzung!$A:$A,0),
                 MATCH($CY$2,Übersetzung!$1:$1,0))</f>
        <v>#N/A</v>
      </c>
      <c r="BT97" s="91" t="e">
        <f ca="1">INDEX(Übersetzung!$1:$1048576,
                 MATCH(SUBSTITUTE(CELL("adresse",BT97),"$",""),Übersetzung!$A:$A,0),
                 MATCH($CY$2,Übersetzung!$1:$1,0))</f>
        <v>#N/A</v>
      </c>
      <c r="BU97" s="92" t="e">
        <f ca="1">INDEX(Übersetzung!$1:$1048576,
                 MATCH(SUBSTITUTE(CELL("adresse",BU97),"$",""),Übersetzung!$A:$A,0),
                 MATCH($CY$2,Übersetzung!$1:$1,0))</f>
        <v>#N/A</v>
      </c>
      <c r="BV97" s="91" t="e">
        <f ca="1">INDEX(Übersetzung!$1:$1048576,
                 MATCH(SUBSTITUTE(CELL("adresse",BV97),"$",""),Übersetzung!$A:$A,0),
                 MATCH($CY$2,Übersetzung!$1:$1,0))</f>
        <v>#N/A</v>
      </c>
      <c r="BW97" s="91" t="e">
        <f ca="1">INDEX(Übersetzung!$1:$1048576,
                 MATCH(SUBSTITUTE(CELL("adresse",BW97),"$",""),Übersetzung!$A:$A,0),
                 MATCH($CY$2,Übersetzung!$1:$1,0))</f>
        <v>#N/A</v>
      </c>
      <c r="BX97" s="91" t="e">
        <f ca="1">INDEX(Übersetzung!$1:$1048576,
                 MATCH(SUBSTITUTE(CELL("adresse",BX97),"$",""),Übersetzung!$A:$A,0),
                 MATCH($CY$2,Übersetzung!$1:$1,0))</f>
        <v>#N/A</v>
      </c>
      <c r="BY97" s="91" t="e">
        <f ca="1">INDEX(Übersetzung!$1:$1048576,
                 MATCH(SUBSTITUTE(CELL("adresse",BY97),"$",""),Übersetzung!$A:$A,0),
                 MATCH($CY$2,Übersetzung!$1:$1,0))</f>
        <v>#N/A</v>
      </c>
      <c r="BZ97" s="91" t="e">
        <f ca="1">INDEX(Übersetzung!$1:$1048576,
                 MATCH(SUBSTITUTE(CELL("adresse",BZ97),"$",""),Übersetzung!$A:$A,0),
                 MATCH($CY$2,Übersetzung!$1:$1,0))</f>
        <v>#N/A</v>
      </c>
      <c r="CA97" s="91" t="e">
        <f ca="1">INDEX(Übersetzung!$1:$1048576,
                 MATCH(SUBSTITUTE(CELL("adresse",CA97),"$",""),Übersetzung!$A:$A,0),
                 MATCH($CY$2,Übersetzung!$1:$1,0))</f>
        <v>#N/A</v>
      </c>
      <c r="CB97" s="91" t="e">
        <f ca="1">INDEX(Übersetzung!$1:$1048576,
                 MATCH(SUBSTITUTE(CELL("adresse",CB97),"$",""),Übersetzung!$A:$A,0),
                 MATCH($CY$2,Übersetzung!$1:$1,0))</f>
        <v>#N/A</v>
      </c>
      <c r="CC97" s="91" t="e">
        <f ca="1">INDEX(Übersetzung!$1:$1048576,
                 MATCH(SUBSTITUTE(CELL("adresse",CC97),"$",""),Übersetzung!$A:$A,0),
                 MATCH($CY$2,Übersetzung!$1:$1,0))</f>
        <v>#N/A</v>
      </c>
      <c r="CD97" s="91" t="e">
        <f ca="1">INDEX(Übersetzung!$1:$1048576,
                 MATCH(SUBSTITUTE(CELL("adresse",CD97),"$",""),Übersetzung!$A:$A,0),
                 MATCH($CY$2,Übersetzung!$1:$1,0))</f>
        <v>#N/A</v>
      </c>
      <c r="CE97" s="91" t="e">
        <f ca="1">INDEX(Übersetzung!$1:$1048576,
                 MATCH(SUBSTITUTE(CELL("adresse",CE97),"$",""),Übersetzung!$A:$A,0),
                 MATCH($CY$2,Übersetzung!$1:$1,0))</f>
        <v>#N/A</v>
      </c>
      <c r="CF97" s="91" t="e">
        <f ca="1">INDEX(Übersetzung!$1:$1048576,
                 MATCH(SUBSTITUTE(CELL("adresse",CF97),"$",""),Übersetzung!$A:$A,0),
                 MATCH($CY$2,Übersetzung!$1:$1,0))</f>
        <v>#N/A</v>
      </c>
      <c r="CG97" s="91" t="e">
        <f ca="1">INDEX(Übersetzung!$1:$1048576,
                 MATCH(SUBSTITUTE(CELL("adresse",CG97),"$",""),Übersetzung!$A:$A,0),
                 MATCH($CY$2,Übersetzung!$1:$1,0))</f>
        <v>#N/A</v>
      </c>
      <c r="CH97" s="91" t="e">
        <f ca="1">INDEX(Übersetzung!$1:$1048576,
                 MATCH(SUBSTITUTE(CELL("adresse",CH97),"$",""),Übersetzung!$A:$A,0),
                 MATCH($CY$2,Übersetzung!$1:$1,0))</f>
        <v>#N/A</v>
      </c>
      <c r="CI97" s="91" t="e">
        <f ca="1">INDEX(Übersetzung!$1:$1048576,
                 MATCH(SUBSTITUTE(CELL("adresse",CI97),"$",""),Übersetzung!$A:$A,0),
                 MATCH($CY$2,Übersetzung!$1:$1,0))</f>
        <v>#N/A</v>
      </c>
      <c r="CJ97" s="91" t="e">
        <f ca="1">INDEX(Übersetzung!$1:$1048576,
                 MATCH(SUBSTITUTE(CELL("adresse",CJ97),"$",""),Übersetzung!$A:$A,0),
                 MATCH($CY$2,Übersetzung!$1:$1,0))</f>
        <v>#N/A</v>
      </c>
      <c r="CK97" s="91" t="e">
        <f ca="1">INDEX(Übersetzung!$1:$1048576,
                 MATCH(SUBSTITUTE(CELL("adresse",CK97),"$",""),Übersetzung!$A:$A,0),
                 MATCH($CY$2,Übersetzung!$1:$1,0))</f>
        <v>#N/A</v>
      </c>
      <c r="CL97" s="91" t="e">
        <f ca="1">INDEX(Übersetzung!$1:$1048576,
                 MATCH(SUBSTITUTE(CELL("adresse",CL97),"$",""),Übersetzung!$A:$A,0),
                 MATCH($CY$2,Übersetzung!$1:$1,0))</f>
        <v>#N/A</v>
      </c>
      <c r="CM97" s="91" t="e">
        <f ca="1">INDEX(Übersetzung!$1:$1048576,
                 MATCH(SUBSTITUTE(CELL("adresse",CM97),"$",""),Übersetzung!$A:$A,0),
                 MATCH($CY$2,Übersetzung!$1:$1,0))</f>
        <v>#N/A</v>
      </c>
      <c r="CN97" s="91" t="e">
        <f ca="1">INDEX(Übersetzung!$1:$1048576,
                 MATCH(SUBSTITUTE(CELL("adresse",CN97),"$",""),Übersetzung!$A:$A,0),
                 MATCH($CY$2,Übersetzung!$1:$1,0))</f>
        <v>#N/A</v>
      </c>
      <c r="CO97" s="91" t="e">
        <f ca="1">INDEX(Übersetzung!$1:$1048576,
                 MATCH(SUBSTITUTE(CELL("adresse",CO97),"$",""),Übersetzung!$A:$A,0),
                 MATCH($CY$2,Übersetzung!$1:$1,0))</f>
        <v>#N/A</v>
      </c>
      <c r="CP97" s="91" t="e">
        <f ca="1">INDEX(Übersetzung!$1:$1048576,
                 MATCH(SUBSTITUTE(CELL("adresse",CP97),"$",""),Übersetzung!$A:$A,0),
                 MATCH($CY$2,Übersetzung!$1:$1,0))</f>
        <v>#N/A</v>
      </c>
      <c r="CQ97" s="91" t="e">
        <f ca="1">INDEX(Übersetzung!$1:$1048576,
                 MATCH(SUBSTITUTE(CELL("adresse",CQ97),"$",""),Übersetzung!$A:$A,0),
                 MATCH($CY$2,Übersetzung!$1:$1,0))</f>
        <v>#N/A</v>
      </c>
      <c r="CR97" s="91" t="e">
        <f ca="1">INDEX(Übersetzung!$1:$1048576,
                 MATCH(SUBSTITUTE(CELL("adresse",CR97),"$",""),Übersetzung!$A:$A,0),
                 MATCH($CY$2,Übersetzung!$1:$1,0))</f>
        <v>#N/A</v>
      </c>
      <c r="CS97" s="123" t="e">
        <f ca="1">INDEX(Übersetzung!$1:$1048576,
                 MATCH(SUBSTITUTE(CELL("adresse",CS97),"$",""),Übersetzung!$A:$A,0),
                 MATCH($CY$2,Übersetzung!$1:$1,0))</f>
        <v>#N/A</v>
      </c>
      <c r="CT97" s="112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</row>
    <row r="98" spans="1:113" ht="3" customHeight="1">
      <c r="A98" s="111"/>
      <c r="B98" s="186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6"/>
      <c r="Z98" s="173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6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6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7"/>
      <c r="CT98" s="112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</row>
    <row r="99" spans="1:113" ht="3" customHeight="1">
      <c r="A99" s="111"/>
      <c r="B99" s="187" t="s">
        <v>746</v>
      </c>
      <c r="C99" s="64"/>
      <c r="D99" s="64"/>
      <c r="E99" s="64"/>
      <c r="F99" s="64"/>
      <c r="G99" s="64"/>
      <c r="H99" s="94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6"/>
      <c r="T99" s="64"/>
      <c r="U99" s="64"/>
      <c r="V99" s="64"/>
      <c r="W99" s="64"/>
      <c r="X99" s="64"/>
      <c r="Y99" s="93"/>
      <c r="Z99" s="193" t="s">
        <v>12</v>
      </c>
      <c r="AA99" s="64"/>
      <c r="AB99" s="64"/>
      <c r="AC99" s="64"/>
      <c r="AD99" s="64"/>
      <c r="AE99" s="64"/>
      <c r="AF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7"/>
      <c r="AR99" s="64" t="s">
        <v>3</v>
      </c>
      <c r="AS99" s="64"/>
      <c r="AT99" s="64"/>
      <c r="AU99" s="64"/>
      <c r="AV99" s="64"/>
      <c r="AW99" s="93"/>
      <c r="AX99" s="64" t="s">
        <v>9</v>
      </c>
      <c r="AY99" s="64"/>
      <c r="AZ99" s="64"/>
      <c r="BA99" s="64"/>
      <c r="BB99" s="64"/>
      <c r="BC99" s="64"/>
      <c r="BD99" s="94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6"/>
      <c r="BP99" s="64" t="s">
        <v>7</v>
      </c>
      <c r="BQ99" s="64"/>
      <c r="BR99" s="64"/>
      <c r="BS99" s="64"/>
      <c r="BT99" s="64"/>
      <c r="BU99" s="93"/>
      <c r="BV99" s="64" t="s">
        <v>722</v>
      </c>
      <c r="BW99" s="64"/>
      <c r="BX99" s="64"/>
      <c r="BY99" s="64"/>
      <c r="BZ99" s="64"/>
      <c r="CA99" s="64"/>
      <c r="CB99" s="65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7"/>
      <c r="CN99" s="64"/>
      <c r="CO99" s="64"/>
      <c r="CP99" s="64"/>
      <c r="CQ99" s="64"/>
      <c r="CR99" s="64"/>
      <c r="CS99" s="74"/>
      <c r="CT99" s="112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</row>
    <row r="100" spans="1:113" ht="3" customHeight="1">
      <c r="A100" s="111"/>
      <c r="B100" s="187"/>
      <c r="C100" s="64"/>
      <c r="D100" s="64"/>
      <c r="E100" s="64"/>
      <c r="F100" s="64"/>
      <c r="G100" s="64"/>
      <c r="H100" s="97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9"/>
      <c r="T100" s="64"/>
      <c r="U100" s="64"/>
      <c r="V100" s="64"/>
      <c r="W100" s="64"/>
      <c r="X100" s="64"/>
      <c r="Y100" s="93"/>
      <c r="Z100" s="193"/>
      <c r="AA100" s="64"/>
      <c r="AB100" s="64"/>
      <c r="AC100" s="64"/>
      <c r="AD100" s="64"/>
      <c r="AE100" s="64"/>
      <c r="AF100" s="68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70"/>
      <c r="AR100" s="64"/>
      <c r="AS100" s="64"/>
      <c r="AT100" s="64"/>
      <c r="AU100" s="64"/>
      <c r="AV100" s="64"/>
      <c r="AW100" s="93"/>
      <c r="AX100" s="64"/>
      <c r="AY100" s="64"/>
      <c r="AZ100" s="64"/>
      <c r="BA100" s="64"/>
      <c r="BB100" s="64"/>
      <c r="BC100" s="64"/>
      <c r="BD100" s="97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9"/>
      <c r="BP100" s="64"/>
      <c r="BQ100" s="64"/>
      <c r="BR100" s="64"/>
      <c r="BS100" s="64"/>
      <c r="BT100" s="64"/>
      <c r="BU100" s="93"/>
      <c r="BV100" s="64"/>
      <c r="BW100" s="64"/>
      <c r="BX100" s="64"/>
      <c r="BY100" s="64"/>
      <c r="BZ100" s="64"/>
      <c r="CA100" s="64"/>
      <c r="CB100" s="68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70"/>
      <c r="CN100" s="64"/>
      <c r="CO100" s="64"/>
      <c r="CP100" s="64"/>
      <c r="CQ100" s="64"/>
      <c r="CR100" s="64"/>
      <c r="CS100" s="74"/>
      <c r="CT100" s="112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</row>
    <row r="101" spans="1:113" ht="3" customHeight="1">
      <c r="A101" s="111"/>
      <c r="B101" s="187"/>
      <c r="C101" s="64"/>
      <c r="D101" s="64"/>
      <c r="E101" s="64"/>
      <c r="F101" s="64"/>
      <c r="G101" s="64"/>
      <c r="H101" s="97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9"/>
      <c r="T101" s="64"/>
      <c r="U101" s="64"/>
      <c r="V101" s="64"/>
      <c r="W101" s="64"/>
      <c r="X101" s="64"/>
      <c r="Y101" s="93"/>
      <c r="Z101" s="193"/>
      <c r="AA101" s="64"/>
      <c r="AB101" s="64"/>
      <c r="AC101" s="64"/>
      <c r="AD101" s="64"/>
      <c r="AE101" s="64"/>
      <c r="AF101" s="68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70"/>
      <c r="AR101" s="64"/>
      <c r="AS101" s="64"/>
      <c r="AT101" s="64"/>
      <c r="AU101" s="64"/>
      <c r="AV101" s="64"/>
      <c r="AW101" s="93"/>
      <c r="AX101" s="64"/>
      <c r="AY101" s="64"/>
      <c r="AZ101" s="64"/>
      <c r="BA101" s="64"/>
      <c r="BB101" s="64"/>
      <c r="BC101" s="64"/>
      <c r="BD101" s="97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9"/>
      <c r="BP101" s="64"/>
      <c r="BQ101" s="64"/>
      <c r="BR101" s="64"/>
      <c r="BS101" s="64"/>
      <c r="BT101" s="64"/>
      <c r="BU101" s="93"/>
      <c r="BV101" s="64"/>
      <c r="BW101" s="64"/>
      <c r="BX101" s="64"/>
      <c r="BY101" s="64"/>
      <c r="BZ101" s="64"/>
      <c r="CA101" s="64"/>
      <c r="CB101" s="68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70"/>
      <c r="CN101" s="64"/>
      <c r="CO101" s="64"/>
      <c r="CP101" s="64"/>
      <c r="CQ101" s="64"/>
      <c r="CR101" s="64"/>
      <c r="CS101" s="74"/>
      <c r="CT101" s="112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</row>
    <row r="102" spans="1:113" ht="3" customHeight="1">
      <c r="A102" s="111"/>
      <c r="B102" s="187"/>
      <c r="C102" s="64"/>
      <c r="D102" s="64"/>
      <c r="E102" s="64"/>
      <c r="F102" s="64"/>
      <c r="G102" s="64"/>
      <c r="H102" s="97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9"/>
      <c r="T102" s="64"/>
      <c r="U102" s="64"/>
      <c r="V102" s="64"/>
      <c r="W102" s="64"/>
      <c r="X102" s="64"/>
      <c r="Y102" s="93"/>
      <c r="Z102" s="193"/>
      <c r="AA102" s="64"/>
      <c r="AB102" s="64"/>
      <c r="AC102" s="64"/>
      <c r="AD102" s="64"/>
      <c r="AE102" s="64"/>
      <c r="AF102" s="68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70"/>
      <c r="AR102" s="64"/>
      <c r="AS102" s="64"/>
      <c r="AT102" s="64"/>
      <c r="AU102" s="64"/>
      <c r="AV102" s="64"/>
      <c r="AW102" s="93"/>
      <c r="AX102" s="64"/>
      <c r="AY102" s="64"/>
      <c r="AZ102" s="64"/>
      <c r="BA102" s="64"/>
      <c r="BB102" s="64"/>
      <c r="BC102" s="64"/>
      <c r="BD102" s="97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9"/>
      <c r="BP102" s="64"/>
      <c r="BQ102" s="64"/>
      <c r="BR102" s="64"/>
      <c r="BS102" s="64"/>
      <c r="BT102" s="64"/>
      <c r="BU102" s="93"/>
      <c r="BV102" s="64"/>
      <c r="BW102" s="64"/>
      <c r="BX102" s="64"/>
      <c r="BY102" s="64"/>
      <c r="BZ102" s="64"/>
      <c r="CA102" s="64"/>
      <c r="CB102" s="68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70"/>
      <c r="CN102" s="64"/>
      <c r="CO102" s="64"/>
      <c r="CP102" s="64"/>
      <c r="CQ102" s="64"/>
      <c r="CR102" s="64"/>
      <c r="CS102" s="74"/>
      <c r="CT102" s="112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</row>
    <row r="103" spans="1:113" ht="3" customHeight="1">
      <c r="A103" s="111"/>
      <c r="B103" s="187"/>
      <c r="C103" s="64"/>
      <c r="D103" s="64"/>
      <c r="E103" s="64"/>
      <c r="F103" s="64"/>
      <c r="G103" s="64"/>
      <c r="H103" s="100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2"/>
      <c r="T103" s="64"/>
      <c r="U103" s="64"/>
      <c r="V103" s="64"/>
      <c r="W103" s="64"/>
      <c r="X103" s="64"/>
      <c r="Y103" s="93"/>
      <c r="Z103" s="193"/>
      <c r="AA103" s="64"/>
      <c r="AB103" s="64"/>
      <c r="AC103" s="64"/>
      <c r="AD103" s="64"/>
      <c r="AE103" s="64"/>
      <c r="AF103" s="71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3"/>
      <c r="AR103" s="64"/>
      <c r="AS103" s="64"/>
      <c r="AT103" s="64"/>
      <c r="AU103" s="64"/>
      <c r="AV103" s="64"/>
      <c r="AW103" s="93"/>
      <c r="AX103" s="64"/>
      <c r="AY103" s="64"/>
      <c r="AZ103" s="64"/>
      <c r="BA103" s="64"/>
      <c r="BB103" s="64"/>
      <c r="BC103" s="64"/>
      <c r="BD103" s="100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2"/>
      <c r="BP103" s="64"/>
      <c r="BQ103" s="64"/>
      <c r="BR103" s="64"/>
      <c r="BS103" s="64"/>
      <c r="BT103" s="64"/>
      <c r="BU103" s="93"/>
      <c r="BV103" s="64"/>
      <c r="BW103" s="64"/>
      <c r="BX103" s="64"/>
      <c r="BY103" s="64"/>
      <c r="BZ103" s="64"/>
      <c r="CA103" s="64"/>
      <c r="CB103" s="71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3"/>
      <c r="CN103" s="64"/>
      <c r="CO103" s="64"/>
      <c r="CP103" s="64"/>
      <c r="CQ103" s="64"/>
      <c r="CR103" s="64"/>
      <c r="CS103" s="74"/>
      <c r="CT103" s="112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</row>
    <row r="104" spans="1:113" ht="3" customHeight="1">
      <c r="A104" s="111"/>
      <c r="B104" s="103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5"/>
      <c r="Z104" s="106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6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7"/>
      <c r="CT104" s="112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</row>
    <row r="105" spans="1:113" ht="3" customHeight="1">
      <c r="A105" s="111"/>
      <c r="B105" s="16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Max. pressing/shearing force</v>
      </c>
      <c r="C105" s="170" t="e">
        <f ca="1">INDEX(Übersetzung!$1:$1048576,
                 MATCH(SUBSTITUTE(CELL("adresse",C105),"$",""),Übersetzung!$A:$A,0),
                 MATCH($CY$2,Übersetzung!$1:$1,0))</f>
        <v>#N/A</v>
      </c>
      <c r="D105" s="170" t="e">
        <f ca="1">INDEX(Übersetzung!$1:$1048576,
                 MATCH(SUBSTITUTE(CELL("adresse",D105),"$",""),Übersetzung!$A:$A,0),
                 MATCH($CY$2,Übersetzung!$1:$1,0))</f>
        <v>#N/A</v>
      </c>
      <c r="E105" s="170" t="e">
        <f ca="1">INDEX(Übersetzung!$1:$1048576,
                 MATCH(SUBSTITUTE(CELL("adresse",E105),"$",""),Übersetzung!$A:$A,0),
                 MATCH($CY$2,Übersetzung!$1:$1,0))</f>
        <v>#N/A</v>
      </c>
      <c r="F105" s="170" t="e">
        <f ca="1">INDEX(Übersetzung!$1:$1048576,
                 MATCH(SUBSTITUTE(CELL("adresse",F105),"$",""),Übersetzung!$A:$A,0),
                 MATCH($CY$2,Übersetzung!$1:$1,0))</f>
        <v>#N/A</v>
      </c>
      <c r="G105" s="170" t="e">
        <f ca="1">INDEX(Übersetzung!$1:$1048576,
                 MATCH(SUBSTITUTE(CELL("adresse",G105),"$",""),Übersetzung!$A:$A,0),
                 MATCH($CY$2,Übersetzung!$1:$1,0))</f>
        <v>#N/A</v>
      </c>
      <c r="H105" s="170" t="e">
        <f ca="1">INDEX(Übersetzung!$1:$1048576,
                 MATCH(SUBSTITUTE(CELL("adresse",H105),"$",""),Übersetzung!$A:$A,0),
                 MATCH($CY$2,Übersetzung!$1:$1,0))</f>
        <v>#N/A</v>
      </c>
      <c r="I105" s="170" t="e">
        <f ca="1">INDEX(Übersetzung!$1:$1048576,
                 MATCH(SUBSTITUTE(CELL("adresse",I105),"$",""),Übersetzung!$A:$A,0),
                 MATCH($CY$2,Übersetzung!$1:$1,0))</f>
        <v>#N/A</v>
      </c>
      <c r="J105" s="170" t="e">
        <f ca="1">INDEX(Übersetzung!$1:$1048576,
                 MATCH(SUBSTITUTE(CELL("adresse",J105),"$",""),Übersetzung!$A:$A,0),
                 MATCH($CY$2,Übersetzung!$1:$1,0))</f>
        <v>#N/A</v>
      </c>
      <c r="K105" s="170" t="e">
        <f ca="1">INDEX(Übersetzung!$1:$1048576,
                 MATCH(SUBSTITUTE(CELL("adresse",K105),"$",""),Übersetzung!$A:$A,0),
                 MATCH($CY$2,Übersetzung!$1:$1,0))</f>
        <v>#N/A</v>
      </c>
      <c r="L105" s="170" t="e">
        <f ca="1">INDEX(Übersetzung!$1:$1048576,
                 MATCH(SUBSTITUTE(CELL("adresse",L105),"$",""),Übersetzung!$A:$A,0),
                 MATCH($CY$2,Übersetzung!$1:$1,0))</f>
        <v>#N/A</v>
      </c>
      <c r="M105" s="170" t="e">
        <f ca="1">INDEX(Übersetzung!$1:$1048576,
                 MATCH(SUBSTITUTE(CELL("adresse",M105),"$",""),Übersetzung!$A:$A,0),
                 MATCH($CY$2,Übersetzung!$1:$1,0))</f>
        <v>#N/A</v>
      </c>
      <c r="N105" s="170" t="e">
        <f ca="1">INDEX(Übersetzung!$1:$1048576,
                 MATCH(SUBSTITUTE(CELL("adresse",N105),"$",""),Übersetzung!$A:$A,0),
                 MATCH($CY$2,Übersetzung!$1:$1,0))</f>
        <v>#N/A</v>
      </c>
      <c r="O105" s="170" t="e">
        <f ca="1">INDEX(Übersetzung!$1:$1048576,
                 MATCH(SUBSTITUTE(CELL("adresse",O105),"$",""),Übersetzung!$A:$A,0),
                 MATCH($CY$2,Übersetzung!$1:$1,0))</f>
        <v>#N/A</v>
      </c>
      <c r="P105" s="170" t="e">
        <f ca="1">INDEX(Übersetzung!$1:$1048576,
                 MATCH(SUBSTITUTE(CELL("adresse",P105),"$",""),Übersetzung!$A:$A,0),
                 MATCH($CY$2,Übersetzung!$1:$1,0))</f>
        <v>#N/A</v>
      </c>
      <c r="Q105" s="170" t="e">
        <f ca="1">INDEX(Übersetzung!$1:$1048576,
                 MATCH(SUBSTITUTE(CELL("adresse",Q105),"$",""),Übersetzung!$A:$A,0),
                 MATCH($CY$2,Übersetzung!$1:$1,0))</f>
        <v>#N/A</v>
      </c>
      <c r="R105" s="170" t="e">
        <f ca="1">INDEX(Übersetzung!$1:$1048576,
                 MATCH(SUBSTITUTE(CELL("adresse",R105),"$",""),Übersetzung!$A:$A,0),
                 MATCH($CY$2,Übersetzung!$1:$1,0))</f>
        <v>#N/A</v>
      </c>
      <c r="S105" s="170" t="e">
        <f ca="1">INDEX(Übersetzung!$1:$1048576,
                 MATCH(SUBSTITUTE(CELL("adresse",S105),"$",""),Übersetzung!$A:$A,0),
                 MATCH($CY$2,Übersetzung!$1:$1,0))</f>
        <v>#N/A</v>
      </c>
      <c r="T105" s="170" t="e">
        <f ca="1">INDEX(Übersetzung!$1:$1048576,
                 MATCH(SUBSTITUTE(CELL("adresse",T105),"$",""),Übersetzung!$A:$A,0),
                 MATCH($CY$2,Übersetzung!$1:$1,0))</f>
        <v>#N/A</v>
      </c>
      <c r="U105" s="170" t="e">
        <f ca="1">INDEX(Übersetzung!$1:$1048576,
                 MATCH(SUBSTITUTE(CELL("adresse",U105),"$",""),Übersetzung!$A:$A,0),
                 MATCH($CY$2,Übersetzung!$1:$1,0))</f>
        <v>#N/A</v>
      </c>
      <c r="V105" s="170" t="e">
        <f ca="1">INDEX(Übersetzung!$1:$1048576,
                 MATCH(SUBSTITUTE(CELL("adresse",V105),"$",""),Übersetzung!$A:$A,0),
                 MATCH($CY$2,Übersetzung!$1:$1,0))</f>
        <v>#N/A</v>
      </c>
      <c r="W105" s="170" t="e">
        <f ca="1">INDEX(Übersetzung!$1:$1048576,
                 MATCH(SUBSTITUTE(CELL("adresse",W105),"$",""),Übersetzung!$A:$A,0),
                 MATCH($CY$2,Übersetzung!$1:$1,0))</f>
        <v>#N/A</v>
      </c>
      <c r="X105" s="170" t="e">
        <f ca="1">INDEX(Übersetzung!$1:$1048576,
                 MATCH(SUBSTITUTE(CELL("adresse",X105),"$",""),Übersetzung!$A:$A,0),
                 MATCH($CY$2,Übersetzung!$1:$1,0))</f>
        <v>#N/A</v>
      </c>
      <c r="Y105" s="171" t="e">
        <f ca="1">INDEX(Übersetzung!$1:$1048576,
                 MATCH(SUBSTITUTE(CELL("adresse",Y105),"$",""),Übersetzung!$A:$A,0),
                 MATCH($CY$2,Übersetzung!$1:$1,0))</f>
        <v>#N/A</v>
      </c>
      <c r="Z105" s="172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Working angle at BDC</v>
      </c>
      <c r="AA105" s="170" t="e">
        <f ca="1">INDEX(Übersetzung!$1:$1048576,
                 MATCH(SUBSTITUTE(CELL("adresse",AA105),"$",""),Übersetzung!$A:$A,0),
                 MATCH($CY$2,Übersetzung!$1:$1,0))</f>
        <v>#N/A</v>
      </c>
      <c r="AB105" s="170" t="e">
        <f ca="1">INDEX(Übersetzung!$1:$1048576,
                 MATCH(SUBSTITUTE(CELL("adresse",AB105),"$",""),Übersetzung!$A:$A,0),
                 MATCH($CY$2,Übersetzung!$1:$1,0))</f>
        <v>#N/A</v>
      </c>
      <c r="AC105" s="170" t="e">
        <f ca="1">INDEX(Übersetzung!$1:$1048576,
                 MATCH(SUBSTITUTE(CELL("adresse",AC105),"$",""),Übersetzung!$A:$A,0),
                 MATCH($CY$2,Übersetzung!$1:$1,0))</f>
        <v>#N/A</v>
      </c>
      <c r="AD105" s="170" t="e">
        <f ca="1">INDEX(Übersetzung!$1:$1048576,
                 MATCH(SUBSTITUTE(CELL("adresse",AD105),"$",""),Übersetzung!$A:$A,0),
                 MATCH($CY$2,Übersetzung!$1:$1,0))</f>
        <v>#N/A</v>
      </c>
      <c r="AE105" s="170" t="e">
        <f ca="1">INDEX(Übersetzung!$1:$1048576,
                 MATCH(SUBSTITUTE(CELL("adresse",AE105),"$",""),Übersetzung!$A:$A,0),
                 MATCH($CY$2,Übersetzung!$1:$1,0))</f>
        <v>#N/A</v>
      </c>
      <c r="AF105" s="170" t="e">
        <f ca="1">INDEX(Übersetzung!$1:$1048576,
                 MATCH(SUBSTITUTE(CELL("adresse",AF105),"$",""),Übersetzung!$A:$A,0),
                 MATCH($CY$2,Übersetzung!$1:$1,0))</f>
        <v>#N/A</v>
      </c>
      <c r="AG105" s="170" t="e">
        <f ca="1">INDEX(Übersetzung!$1:$1048576,
                 MATCH(SUBSTITUTE(CELL("adresse",AG105),"$",""),Übersetzung!$A:$A,0),
                 MATCH($CY$2,Übersetzung!$1:$1,0))</f>
        <v>#N/A</v>
      </c>
      <c r="AH105" s="170" t="e">
        <f ca="1">INDEX(Übersetzung!$1:$1048576,
                 MATCH(SUBSTITUTE(CELL("adresse",AH105),"$",""),Übersetzung!$A:$A,0),
                 MATCH($CY$2,Übersetzung!$1:$1,0))</f>
        <v>#N/A</v>
      </c>
      <c r="AI105" s="170" t="e">
        <f ca="1">INDEX(Übersetzung!$1:$1048576,
                 MATCH(SUBSTITUTE(CELL("adresse",AI105),"$",""),Übersetzung!$A:$A,0),
                 MATCH($CY$2,Übersetzung!$1:$1,0))</f>
        <v>#N/A</v>
      </c>
      <c r="AJ105" s="170" t="e">
        <f ca="1">INDEX(Übersetzung!$1:$1048576,
                 MATCH(SUBSTITUTE(CELL("adresse",AJ105),"$",""),Übersetzung!$A:$A,0),
                 MATCH($CY$2,Übersetzung!$1:$1,0))</f>
        <v>#N/A</v>
      </c>
      <c r="AK105" s="170" t="e">
        <f ca="1">INDEX(Übersetzung!$1:$1048576,
                 MATCH(SUBSTITUTE(CELL("adresse",AK105),"$",""),Übersetzung!$A:$A,0),
                 MATCH($CY$2,Übersetzung!$1:$1,0))</f>
        <v>#N/A</v>
      </c>
      <c r="AL105" s="170" t="e">
        <f ca="1">INDEX(Übersetzung!$1:$1048576,
                 MATCH(SUBSTITUTE(CELL("adresse",AL105),"$",""),Übersetzung!$A:$A,0),
                 MATCH($CY$2,Übersetzung!$1:$1,0))</f>
        <v>#N/A</v>
      </c>
      <c r="AM105" s="170" t="e">
        <f ca="1">INDEX(Übersetzung!$1:$1048576,
                 MATCH(SUBSTITUTE(CELL("adresse",AM105),"$",""),Übersetzung!$A:$A,0),
                 MATCH($CY$2,Übersetzung!$1:$1,0))</f>
        <v>#N/A</v>
      </c>
      <c r="AN105" s="170" t="e">
        <f ca="1">INDEX(Übersetzung!$1:$1048576,
                 MATCH(SUBSTITUTE(CELL("adresse",AN105),"$",""),Übersetzung!$A:$A,0),
                 MATCH($CY$2,Übersetzung!$1:$1,0))</f>
        <v>#N/A</v>
      </c>
      <c r="AO105" s="170" t="e">
        <f ca="1">INDEX(Übersetzung!$1:$1048576,
                 MATCH(SUBSTITUTE(CELL("adresse",AO105),"$",""),Übersetzung!$A:$A,0),
                 MATCH($CY$2,Übersetzung!$1:$1,0))</f>
        <v>#N/A</v>
      </c>
      <c r="AP105" s="170" t="e">
        <f ca="1">INDEX(Übersetzung!$1:$1048576,
                 MATCH(SUBSTITUTE(CELL("adresse",AP105),"$",""),Übersetzung!$A:$A,0),
                 MATCH($CY$2,Übersetzung!$1:$1,0))</f>
        <v>#N/A</v>
      </c>
      <c r="AQ105" s="170" t="e">
        <f ca="1">INDEX(Übersetzung!$1:$1048576,
                 MATCH(SUBSTITUTE(CELL("adresse",AQ105),"$",""),Übersetzung!$A:$A,0),
                 MATCH($CY$2,Übersetzung!$1:$1,0))</f>
        <v>#N/A</v>
      </c>
      <c r="AR105" s="170" t="e">
        <f ca="1">INDEX(Übersetzung!$1:$1048576,
                 MATCH(SUBSTITUTE(CELL("adresse",AR105),"$",""),Übersetzung!$A:$A,0),
                 MATCH($CY$2,Übersetzung!$1:$1,0))</f>
        <v>#N/A</v>
      </c>
      <c r="AS105" s="170" t="e">
        <f ca="1">INDEX(Übersetzung!$1:$1048576,
                 MATCH(SUBSTITUTE(CELL("adresse",AS105),"$",""),Übersetzung!$A:$A,0),
                 MATCH($CY$2,Übersetzung!$1:$1,0))</f>
        <v>#N/A</v>
      </c>
      <c r="AT105" s="170" t="e">
        <f ca="1">INDEX(Übersetzung!$1:$1048576,
                 MATCH(SUBSTITUTE(CELL("adresse",AT105),"$",""),Übersetzung!$A:$A,0),
                 MATCH($CY$2,Übersetzung!$1:$1,0))</f>
        <v>#N/A</v>
      </c>
      <c r="AU105" s="170" t="e">
        <f ca="1">INDEX(Übersetzung!$1:$1048576,
                 MATCH(SUBSTITUTE(CELL("adresse",AU105),"$",""),Übersetzung!$A:$A,0),
                 MATCH($CY$2,Übersetzung!$1:$1,0))</f>
        <v>#N/A</v>
      </c>
      <c r="AV105" s="170" t="e">
        <f ca="1">INDEX(Übersetzung!$1:$1048576,
                 MATCH(SUBSTITUTE(CELL("adresse",AV105),"$",""),Übersetzung!$A:$A,0),
                 MATCH($CY$2,Übersetzung!$1:$1,0))</f>
        <v>#N/A</v>
      </c>
      <c r="AW105" s="171" t="e">
        <f ca="1">INDEX(Übersetzung!$1:$1048576,
                 MATCH(SUBSTITUTE(CELL("adresse",AW105),"$",""),Übersetzung!$A:$A,0),
                 MATCH($CY$2,Übersetzung!$1:$1,0))</f>
        <v>#N/A</v>
      </c>
      <c r="AX105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Required mechanical braking time</v>
      </c>
      <c r="AY105" s="88" t="e">
        <f ca="1">INDEX(Übersetzung!$1:$1048576,
                 MATCH(SUBSTITUTE(CELL("adresse",AY105),"$",""),Übersetzung!$A:$A,0),
                 MATCH($CY$2,Übersetzung!$1:$1,0))</f>
        <v>#N/A</v>
      </c>
      <c r="AZ105" s="88" t="e">
        <f ca="1">INDEX(Übersetzung!$1:$1048576,
                 MATCH(SUBSTITUTE(CELL("adresse",AZ105),"$",""),Übersetzung!$A:$A,0),
                 MATCH($CY$2,Übersetzung!$1:$1,0))</f>
        <v>#N/A</v>
      </c>
      <c r="BA105" s="88" t="e">
        <f ca="1">INDEX(Übersetzung!$1:$1048576,
                 MATCH(SUBSTITUTE(CELL("adresse",BA105),"$",""),Übersetzung!$A:$A,0),
                 MATCH($CY$2,Übersetzung!$1:$1,0))</f>
        <v>#N/A</v>
      </c>
      <c r="BB105" s="88" t="e">
        <f ca="1">INDEX(Übersetzung!$1:$1048576,
                 MATCH(SUBSTITUTE(CELL("adresse",BB105),"$",""),Übersetzung!$A:$A,0),
                 MATCH($CY$2,Übersetzung!$1:$1,0))</f>
        <v>#N/A</v>
      </c>
      <c r="BC105" s="88" t="e">
        <f ca="1">INDEX(Übersetzung!$1:$1048576,
                 MATCH(SUBSTITUTE(CELL("adresse",BC105),"$",""),Übersetzung!$A:$A,0),
                 MATCH($CY$2,Übersetzung!$1:$1,0))</f>
        <v>#N/A</v>
      </c>
      <c r="BD105" s="88" t="e">
        <f ca="1">INDEX(Übersetzung!$1:$1048576,
                 MATCH(SUBSTITUTE(CELL("adresse",BD105),"$",""),Übersetzung!$A:$A,0),
                 MATCH($CY$2,Übersetzung!$1:$1,0))</f>
        <v>#N/A</v>
      </c>
      <c r="BE105" s="88" t="e">
        <f ca="1">INDEX(Übersetzung!$1:$1048576,
                 MATCH(SUBSTITUTE(CELL("adresse",BE105),"$",""),Übersetzung!$A:$A,0),
                 MATCH($CY$2,Übersetzung!$1:$1,0))</f>
        <v>#N/A</v>
      </c>
      <c r="BF105" s="88" t="e">
        <f ca="1">INDEX(Übersetzung!$1:$1048576,
                 MATCH(SUBSTITUTE(CELL("adresse",BF105),"$",""),Übersetzung!$A:$A,0),
                 MATCH($CY$2,Übersetzung!$1:$1,0))</f>
        <v>#N/A</v>
      </c>
      <c r="BG105" s="88" t="e">
        <f ca="1">INDEX(Übersetzung!$1:$1048576,
                 MATCH(SUBSTITUTE(CELL("adresse",BG105),"$",""),Übersetzung!$A:$A,0),
                 MATCH($CY$2,Übersetzung!$1:$1,0))</f>
        <v>#N/A</v>
      </c>
      <c r="BH105" s="88" t="e">
        <f ca="1">INDEX(Übersetzung!$1:$1048576,
                 MATCH(SUBSTITUTE(CELL("adresse",BH105),"$",""),Übersetzung!$A:$A,0),
                 MATCH($CY$2,Übersetzung!$1:$1,0))</f>
        <v>#N/A</v>
      </c>
      <c r="BI105" s="88" t="e">
        <f ca="1">INDEX(Übersetzung!$1:$1048576,
                 MATCH(SUBSTITUTE(CELL("adresse",BI105),"$",""),Übersetzung!$A:$A,0),
                 MATCH($CY$2,Übersetzung!$1:$1,0))</f>
        <v>#N/A</v>
      </c>
      <c r="BJ105" s="88" t="e">
        <f ca="1">INDEX(Übersetzung!$1:$1048576,
                 MATCH(SUBSTITUTE(CELL("adresse",BJ105),"$",""),Übersetzung!$A:$A,0),
                 MATCH($CY$2,Übersetzung!$1:$1,0))</f>
        <v>#N/A</v>
      </c>
      <c r="BK105" s="88" t="e">
        <f ca="1">INDEX(Übersetzung!$1:$1048576,
                 MATCH(SUBSTITUTE(CELL("adresse",BK105),"$",""),Übersetzung!$A:$A,0),
                 MATCH($CY$2,Übersetzung!$1:$1,0))</f>
        <v>#N/A</v>
      </c>
      <c r="BL105" s="88" t="e">
        <f ca="1">INDEX(Übersetzung!$1:$1048576,
                 MATCH(SUBSTITUTE(CELL("adresse",BL105),"$",""),Übersetzung!$A:$A,0),
                 MATCH($CY$2,Übersetzung!$1:$1,0))</f>
        <v>#N/A</v>
      </c>
      <c r="BM105" s="88" t="e">
        <f ca="1">INDEX(Übersetzung!$1:$1048576,
                 MATCH(SUBSTITUTE(CELL("adresse",BM105),"$",""),Übersetzung!$A:$A,0),
                 MATCH($CY$2,Übersetzung!$1:$1,0))</f>
        <v>#N/A</v>
      </c>
      <c r="BN105" s="88" t="e">
        <f ca="1">INDEX(Übersetzung!$1:$1048576,
                 MATCH(SUBSTITUTE(CELL("adresse",BN105),"$",""),Übersetzung!$A:$A,0),
                 MATCH($CY$2,Übersetzung!$1:$1,0))</f>
        <v>#N/A</v>
      </c>
      <c r="BO105" s="88" t="e">
        <f ca="1">INDEX(Übersetzung!$1:$1048576,
                 MATCH(SUBSTITUTE(CELL("adresse",BO105),"$",""),Übersetzung!$A:$A,0),
                 MATCH($CY$2,Übersetzung!$1:$1,0))</f>
        <v>#N/A</v>
      </c>
      <c r="BP105" s="88" t="e">
        <f ca="1">INDEX(Übersetzung!$1:$1048576,
                 MATCH(SUBSTITUTE(CELL("adresse",BP105),"$",""),Übersetzung!$A:$A,0),
                 MATCH($CY$2,Übersetzung!$1:$1,0))</f>
        <v>#N/A</v>
      </c>
      <c r="BQ105" s="88" t="e">
        <f ca="1">INDEX(Übersetzung!$1:$1048576,
                 MATCH(SUBSTITUTE(CELL("adresse",BQ105),"$",""),Übersetzung!$A:$A,0),
                 MATCH($CY$2,Übersetzung!$1:$1,0))</f>
        <v>#N/A</v>
      </c>
      <c r="BR105" s="88" t="e">
        <f ca="1">INDEX(Übersetzung!$1:$1048576,
                 MATCH(SUBSTITUTE(CELL("adresse",BR105),"$",""),Übersetzung!$A:$A,0),
                 MATCH($CY$2,Übersetzung!$1:$1,0))</f>
        <v>#N/A</v>
      </c>
      <c r="BS105" s="88" t="e">
        <f ca="1">INDEX(Übersetzung!$1:$1048576,
                 MATCH(SUBSTITUTE(CELL("adresse",BS105),"$",""),Übersetzung!$A:$A,0),
                 MATCH($CY$2,Übersetzung!$1:$1,0))</f>
        <v>#N/A</v>
      </c>
      <c r="BT105" s="88" t="e">
        <f ca="1">INDEX(Übersetzung!$1:$1048576,
                 MATCH(SUBSTITUTE(CELL("adresse",BT105),"$",""),Übersetzung!$A:$A,0),
                 MATCH($CY$2,Übersetzung!$1:$1,0))</f>
        <v>#N/A</v>
      </c>
      <c r="BU105" s="89" t="e">
        <f ca="1">INDEX(Übersetzung!$1:$1048576,
                 MATCH(SUBSTITUTE(CELL("adresse",BU105),"$",""),Übersetzung!$A:$A,0),
                 MATCH($CY$2,Übersetzung!$1:$1,0))</f>
        <v>#N/A</v>
      </c>
      <c r="BV105" s="255"/>
      <c r="BW105" s="256"/>
      <c r="BX105" s="256"/>
      <c r="BY105" s="256"/>
      <c r="BZ105" s="256"/>
      <c r="CA105" s="256"/>
      <c r="CB105" s="256"/>
      <c r="CC105" s="256"/>
      <c r="CD105" s="256"/>
      <c r="CE105" s="256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7"/>
      <c r="CT105" s="112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</row>
    <row r="106" spans="1:113" ht="3" customHeight="1">
      <c r="A106" s="111"/>
      <c r="B106" s="169" t="e">
        <f ca="1">INDEX(Übersetzung!$1:$1048576,
                 MATCH(SUBSTITUTE(CELL("adresse",B106),"$",""),Übersetzung!$A:$A,0),
                 MATCH($CY$2,Übersetzung!$1:$1,0))</f>
        <v>#N/A</v>
      </c>
      <c r="C106" s="170" t="e">
        <f ca="1">INDEX(Übersetzung!$1:$1048576,
                 MATCH(SUBSTITUTE(CELL("adresse",C106),"$",""),Übersetzung!$A:$A,0),
                 MATCH($CY$2,Übersetzung!$1:$1,0))</f>
        <v>#N/A</v>
      </c>
      <c r="D106" s="170" t="e">
        <f ca="1">INDEX(Übersetzung!$1:$1048576,
                 MATCH(SUBSTITUTE(CELL("adresse",D106),"$",""),Übersetzung!$A:$A,0),
                 MATCH($CY$2,Übersetzung!$1:$1,0))</f>
        <v>#N/A</v>
      </c>
      <c r="E106" s="170" t="e">
        <f ca="1">INDEX(Übersetzung!$1:$1048576,
                 MATCH(SUBSTITUTE(CELL("adresse",E106),"$",""),Übersetzung!$A:$A,0),
                 MATCH($CY$2,Übersetzung!$1:$1,0))</f>
        <v>#N/A</v>
      </c>
      <c r="F106" s="170" t="e">
        <f ca="1">INDEX(Übersetzung!$1:$1048576,
                 MATCH(SUBSTITUTE(CELL("adresse",F106),"$",""),Übersetzung!$A:$A,0),
                 MATCH($CY$2,Übersetzung!$1:$1,0))</f>
        <v>#N/A</v>
      </c>
      <c r="G106" s="170" t="e">
        <f ca="1">INDEX(Übersetzung!$1:$1048576,
                 MATCH(SUBSTITUTE(CELL("adresse",G106),"$",""),Übersetzung!$A:$A,0),
                 MATCH($CY$2,Übersetzung!$1:$1,0))</f>
        <v>#N/A</v>
      </c>
      <c r="H106" s="170" t="e">
        <f ca="1">INDEX(Übersetzung!$1:$1048576,
                 MATCH(SUBSTITUTE(CELL("adresse",H106),"$",""),Übersetzung!$A:$A,0),
                 MATCH($CY$2,Übersetzung!$1:$1,0))</f>
        <v>#N/A</v>
      </c>
      <c r="I106" s="170" t="e">
        <f ca="1">INDEX(Übersetzung!$1:$1048576,
                 MATCH(SUBSTITUTE(CELL("adresse",I106),"$",""),Übersetzung!$A:$A,0),
                 MATCH($CY$2,Übersetzung!$1:$1,0))</f>
        <v>#N/A</v>
      </c>
      <c r="J106" s="170" t="e">
        <f ca="1">INDEX(Übersetzung!$1:$1048576,
                 MATCH(SUBSTITUTE(CELL("adresse",J106),"$",""),Übersetzung!$A:$A,0),
                 MATCH($CY$2,Übersetzung!$1:$1,0))</f>
        <v>#N/A</v>
      </c>
      <c r="K106" s="170" t="e">
        <f ca="1">INDEX(Übersetzung!$1:$1048576,
                 MATCH(SUBSTITUTE(CELL("adresse",K106),"$",""),Übersetzung!$A:$A,0),
                 MATCH($CY$2,Übersetzung!$1:$1,0))</f>
        <v>#N/A</v>
      </c>
      <c r="L106" s="170" t="e">
        <f ca="1">INDEX(Übersetzung!$1:$1048576,
                 MATCH(SUBSTITUTE(CELL("adresse",L106),"$",""),Übersetzung!$A:$A,0),
                 MATCH($CY$2,Übersetzung!$1:$1,0))</f>
        <v>#N/A</v>
      </c>
      <c r="M106" s="170" t="e">
        <f ca="1">INDEX(Übersetzung!$1:$1048576,
                 MATCH(SUBSTITUTE(CELL("adresse",M106),"$",""),Übersetzung!$A:$A,0),
                 MATCH($CY$2,Übersetzung!$1:$1,0))</f>
        <v>#N/A</v>
      </c>
      <c r="N106" s="170" t="e">
        <f ca="1">INDEX(Übersetzung!$1:$1048576,
                 MATCH(SUBSTITUTE(CELL("adresse",N106),"$",""),Übersetzung!$A:$A,0),
                 MATCH($CY$2,Übersetzung!$1:$1,0))</f>
        <v>#N/A</v>
      </c>
      <c r="O106" s="170" t="e">
        <f ca="1">INDEX(Übersetzung!$1:$1048576,
                 MATCH(SUBSTITUTE(CELL("adresse",O106),"$",""),Übersetzung!$A:$A,0),
                 MATCH($CY$2,Übersetzung!$1:$1,0))</f>
        <v>#N/A</v>
      </c>
      <c r="P106" s="170" t="e">
        <f ca="1">INDEX(Übersetzung!$1:$1048576,
                 MATCH(SUBSTITUTE(CELL("adresse",P106),"$",""),Übersetzung!$A:$A,0),
                 MATCH($CY$2,Übersetzung!$1:$1,0))</f>
        <v>#N/A</v>
      </c>
      <c r="Q106" s="170" t="e">
        <f ca="1">INDEX(Übersetzung!$1:$1048576,
                 MATCH(SUBSTITUTE(CELL("adresse",Q106),"$",""),Übersetzung!$A:$A,0),
                 MATCH($CY$2,Übersetzung!$1:$1,0))</f>
        <v>#N/A</v>
      </c>
      <c r="R106" s="170" t="e">
        <f ca="1">INDEX(Übersetzung!$1:$1048576,
                 MATCH(SUBSTITUTE(CELL("adresse",R106),"$",""),Übersetzung!$A:$A,0),
                 MATCH($CY$2,Übersetzung!$1:$1,0))</f>
        <v>#N/A</v>
      </c>
      <c r="S106" s="170" t="e">
        <f ca="1">INDEX(Übersetzung!$1:$1048576,
                 MATCH(SUBSTITUTE(CELL("adresse",S106),"$",""),Übersetzung!$A:$A,0),
                 MATCH($CY$2,Übersetzung!$1:$1,0))</f>
        <v>#N/A</v>
      </c>
      <c r="T106" s="170" t="e">
        <f ca="1">INDEX(Übersetzung!$1:$1048576,
                 MATCH(SUBSTITUTE(CELL("adresse",T106),"$",""),Übersetzung!$A:$A,0),
                 MATCH($CY$2,Übersetzung!$1:$1,0))</f>
        <v>#N/A</v>
      </c>
      <c r="U106" s="170" t="e">
        <f ca="1">INDEX(Übersetzung!$1:$1048576,
                 MATCH(SUBSTITUTE(CELL("adresse",U106),"$",""),Übersetzung!$A:$A,0),
                 MATCH($CY$2,Übersetzung!$1:$1,0))</f>
        <v>#N/A</v>
      </c>
      <c r="V106" s="170" t="e">
        <f ca="1">INDEX(Übersetzung!$1:$1048576,
                 MATCH(SUBSTITUTE(CELL("adresse",V106),"$",""),Übersetzung!$A:$A,0),
                 MATCH($CY$2,Übersetzung!$1:$1,0))</f>
        <v>#N/A</v>
      </c>
      <c r="W106" s="170" t="e">
        <f ca="1">INDEX(Übersetzung!$1:$1048576,
                 MATCH(SUBSTITUTE(CELL("adresse",W106),"$",""),Übersetzung!$A:$A,0),
                 MATCH($CY$2,Übersetzung!$1:$1,0))</f>
        <v>#N/A</v>
      </c>
      <c r="X106" s="170" t="e">
        <f ca="1">INDEX(Übersetzung!$1:$1048576,
                 MATCH(SUBSTITUTE(CELL("adresse",X106),"$",""),Übersetzung!$A:$A,0),
                 MATCH($CY$2,Übersetzung!$1:$1,0))</f>
        <v>#N/A</v>
      </c>
      <c r="Y106" s="171" t="e">
        <f ca="1">INDEX(Übersetzung!$1:$1048576,
                 MATCH(SUBSTITUTE(CELL("adresse",Y106),"$",""),Übersetzung!$A:$A,0),
                 MATCH($CY$2,Übersetzung!$1:$1,0))</f>
        <v>#N/A</v>
      </c>
      <c r="Z106" s="172" t="e">
        <f ca="1">INDEX(Übersetzung!$1:$1048576,
                 MATCH(SUBSTITUTE(CELL("adresse",Z106),"$",""),Übersetzung!$A:$A,0),
                 MATCH($CY$2,Übersetzung!$1:$1,0))</f>
        <v>#N/A</v>
      </c>
      <c r="AA106" s="170" t="e">
        <f ca="1">INDEX(Übersetzung!$1:$1048576,
                 MATCH(SUBSTITUTE(CELL("adresse",AA106),"$",""),Übersetzung!$A:$A,0),
                 MATCH($CY$2,Übersetzung!$1:$1,0))</f>
        <v>#N/A</v>
      </c>
      <c r="AB106" s="170" t="e">
        <f ca="1">INDEX(Übersetzung!$1:$1048576,
                 MATCH(SUBSTITUTE(CELL("adresse",AB106),"$",""),Übersetzung!$A:$A,0),
                 MATCH($CY$2,Übersetzung!$1:$1,0))</f>
        <v>#N/A</v>
      </c>
      <c r="AC106" s="170" t="e">
        <f ca="1">INDEX(Übersetzung!$1:$1048576,
                 MATCH(SUBSTITUTE(CELL("adresse",AC106),"$",""),Übersetzung!$A:$A,0),
                 MATCH($CY$2,Übersetzung!$1:$1,0))</f>
        <v>#N/A</v>
      </c>
      <c r="AD106" s="170" t="e">
        <f ca="1">INDEX(Übersetzung!$1:$1048576,
                 MATCH(SUBSTITUTE(CELL("adresse",AD106),"$",""),Übersetzung!$A:$A,0),
                 MATCH($CY$2,Übersetzung!$1:$1,0))</f>
        <v>#N/A</v>
      </c>
      <c r="AE106" s="170" t="e">
        <f ca="1">INDEX(Übersetzung!$1:$1048576,
                 MATCH(SUBSTITUTE(CELL("adresse",AE106),"$",""),Übersetzung!$A:$A,0),
                 MATCH($CY$2,Übersetzung!$1:$1,0))</f>
        <v>#N/A</v>
      </c>
      <c r="AF106" s="170" t="e">
        <f ca="1">INDEX(Übersetzung!$1:$1048576,
                 MATCH(SUBSTITUTE(CELL("adresse",AF106),"$",""),Übersetzung!$A:$A,0),
                 MATCH($CY$2,Übersetzung!$1:$1,0))</f>
        <v>#N/A</v>
      </c>
      <c r="AG106" s="170" t="e">
        <f ca="1">INDEX(Übersetzung!$1:$1048576,
                 MATCH(SUBSTITUTE(CELL("adresse",AG106),"$",""),Übersetzung!$A:$A,0),
                 MATCH($CY$2,Übersetzung!$1:$1,0))</f>
        <v>#N/A</v>
      </c>
      <c r="AH106" s="170" t="e">
        <f ca="1">INDEX(Übersetzung!$1:$1048576,
                 MATCH(SUBSTITUTE(CELL("adresse",AH106),"$",""),Übersetzung!$A:$A,0),
                 MATCH($CY$2,Übersetzung!$1:$1,0))</f>
        <v>#N/A</v>
      </c>
      <c r="AI106" s="170" t="e">
        <f ca="1">INDEX(Übersetzung!$1:$1048576,
                 MATCH(SUBSTITUTE(CELL("adresse",AI106),"$",""),Übersetzung!$A:$A,0),
                 MATCH($CY$2,Übersetzung!$1:$1,0))</f>
        <v>#N/A</v>
      </c>
      <c r="AJ106" s="170" t="e">
        <f ca="1">INDEX(Übersetzung!$1:$1048576,
                 MATCH(SUBSTITUTE(CELL("adresse",AJ106),"$",""),Übersetzung!$A:$A,0),
                 MATCH($CY$2,Übersetzung!$1:$1,0))</f>
        <v>#N/A</v>
      </c>
      <c r="AK106" s="170" t="e">
        <f ca="1">INDEX(Übersetzung!$1:$1048576,
                 MATCH(SUBSTITUTE(CELL("adresse",AK106),"$",""),Übersetzung!$A:$A,0),
                 MATCH($CY$2,Übersetzung!$1:$1,0))</f>
        <v>#N/A</v>
      </c>
      <c r="AL106" s="170" t="e">
        <f ca="1">INDEX(Übersetzung!$1:$1048576,
                 MATCH(SUBSTITUTE(CELL("adresse",AL106),"$",""),Übersetzung!$A:$A,0),
                 MATCH($CY$2,Übersetzung!$1:$1,0))</f>
        <v>#N/A</v>
      </c>
      <c r="AM106" s="170" t="e">
        <f ca="1">INDEX(Übersetzung!$1:$1048576,
                 MATCH(SUBSTITUTE(CELL("adresse",AM106),"$",""),Übersetzung!$A:$A,0),
                 MATCH($CY$2,Übersetzung!$1:$1,0))</f>
        <v>#N/A</v>
      </c>
      <c r="AN106" s="170" t="e">
        <f ca="1">INDEX(Übersetzung!$1:$1048576,
                 MATCH(SUBSTITUTE(CELL("adresse",AN106),"$",""),Übersetzung!$A:$A,0),
                 MATCH($CY$2,Übersetzung!$1:$1,0))</f>
        <v>#N/A</v>
      </c>
      <c r="AO106" s="170" t="e">
        <f ca="1">INDEX(Übersetzung!$1:$1048576,
                 MATCH(SUBSTITUTE(CELL("adresse",AO106),"$",""),Übersetzung!$A:$A,0),
                 MATCH($CY$2,Übersetzung!$1:$1,0))</f>
        <v>#N/A</v>
      </c>
      <c r="AP106" s="170" t="e">
        <f ca="1">INDEX(Übersetzung!$1:$1048576,
                 MATCH(SUBSTITUTE(CELL("adresse",AP106),"$",""),Übersetzung!$A:$A,0),
                 MATCH($CY$2,Übersetzung!$1:$1,0))</f>
        <v>#N/A</v>
      </c>
      <c r="AQ106" s="170" t="e">
        <f ca="1">INDEX(Übersetzung!$1:$1048576,
                 MATCH(SUBSTITUTE(CELL("adresse",AQ106),"$",""),Übersetzung!$A:$A,0),
                 MATCH($CY$2,Übersetzung!$1:$1,0))</f>
        <v>#N/A</v>
      </c>
      <c r="AR106" s="170" t="e">
        <f ca="1">INDEX(Übersetzung!$1:$1048576,
                 MATCH(SUBSTITUTE(CELL("adresse",AR106),"$",""),Übersetzung!$A:$A,0),
                 MATCH($CY$2,Übersetzung!$1:$1,0))</f>
        <v>#N/A</v>
      </c>
      <c r="AS106" s="170" t="e">
        <f ca="1">INDEX(Übersetzung!$1:$1048576,
                 MATCH(SUBSTITUTE(CELL("adresse",AS106),"$",""),Übersetzung!$A:$A,0),
                 MATCH($CY$2,Übersetzung!$1:$1,0))</f>
        <v>#N/A</v>
      </c>
      <c r="AT106" s="170" t="e">
        <f ca="1">INDEX(Übersetzung!$1:$1048576,
                 MATCH(SUBSTITUTE(CELL("adresse",AT106),"$",""),Übersetzung!$A:$A,0),
                 MATCH($CY$2,Übersetzung!$1:$1,0))</f>
        <v>#N/A</v>
      </c>
      <c r="AU106" s="170" t="e">
        <f ca="1">INDEX(Übersetzung!$1:$1048576,
                 MATCH(SUBSTITUTE(CELL("adresse",AU106),"$",""),Übersetzung!$A:$A,0),
                 MATCH($CY$2,Übersetzung!$1:$1,0))</f>
        <v>#N/A</v>
      </c>
      <c r="AV106" s="170" t="e">
        <f ca="1">INDEX(Übersetzung!$1:$1048576,
                 MATCH(SUBSTITUTE(CELL("adresse",AV106),"$",""),Übersetzung!$A:$A,0),
                 MATCH($CY$2,Übersetzung!$1:$1,0))</f>
        <v>#N/A</v>
      </c>
      <c r="AW106" s="171" t="e">
        <f ca="1">INDEX(Übersetzung!$1:$1048576,
                 MATCH(SUBSTITUTE(CELL("adresse",AW106),"$",""),Übersetzung!$A:$A,0),
                 MATCH($CY$2,Übersetzung!$1:$1,0))</f>
        <v>#N/A</v>
      </c>
      <c r="AX106" s="91" t="e">
        <f ca="1">INDEX(Übersetzung!$1:$1048576,
                 MATCH(SUBSTITUTE(CELL("adresse",AX106),"$",""),Übersetzung!$A:$A,0),
                 MATCH($CY$2,Übersetzung!$1:$1,0))</f>
        <v>#N/A</v>
      </c>
      <c r="AY106" s="91" t="e">
        <f ca="1">INDEX(Übersetzung!$1:$1048576,
                 MATCH(SUBSTITUTE(CELL("adresse",AY106),"$",""),Übersetzung!$A:$A,0),
                 MATCH($CY$2,Übersetzung!$1:$1,0))</f>
        <v>#N/A</v>
      </c>
      <c r="AZ106" s="91" t="e">
        <f ca="1">INDEX(Übersetzung!$1:$1048576,
                 MATCH(SUBSTITUTE(CELL("adresse",AZ106),"$",""),Übersetzung!$A:$A,0),
                 MATCH($CY$2,Übersetzung!$1:$1,0))</f>
        <v>#N/A</v>
      </c>
      <c r="BA106" s="91" t="e">
        <f ca="1">INDEX(Übersetzung!$1:$1048576,
                 MATCH(SUBSTITUTE(CELL("adresse",BA106),"$",""),Übersetzung!$A:$A,0),
                 MATCH($CY$2,Übersetzung!$1:$1,0))</f>
        <v>#N/A</v>
      </c>
      <c r="BB106" s="91" t="e">
        <f ca="1">INDEX(Übersetzung!$1:$1048576,
                 MATCH(SUBSTITUTE(CELL("adresse",BB106),"$",""),Übersetzung!$A:$A,0),
                 MATCH($CY$2,Übersetzung!$1:$1,0))</f>
        <v>#N/A</v>
      </c>
      <c r="BC106" s="91" t="e">
        <f ca="1">INDEX(Übersetzung!$1:$1048576,
                 MATCH(SUBSTITUTE(CELL("adresse",BC106),"$",""),Übersetzung!$A:$A,0),
                 MATCH($CY$2,Übersetzung!$1:$1,0))</f>
        <v>#N/A</v>
      </c>
      <c r="BD106" s="91" t="e">
        <f ca="1">INDEX(Übersetzung!$1:$1048576,
                 MATCH(SUBSTITUTE(CELL("adresse",BD106),"$",""),Übersetzung!$A:$A,0),
                 MATCH($CY$2,Übersetzung!$1:$1,0))</f>
        <v>#N/A</v>
      </c>
      <c r="BE106" s="91" t="e">
        <f ca="1">INDEX(Übersetzung!$1:$1048576,
                 MATCH(SUBSTITUTE(CELL("adresse",BE106),"$",""),Übersetzung!$A:$A,0),
                 MATCH($CY$2,Übersetzung!$1:$1,0))</f>
        <v>#N/A</v>
      </c>
      <c r="BF106" s="91" t="e">
        <f ca="1">INDEX(Übersetzung!$1:$1048576,
                 MATCH(SUBSTITUTE(CELL("adresse",BF106),"$",""),Übersetzung!$A:$A,0),
                 MATCH($CY$2,Übersetzung!$1:$1,0))</f>
        <v>#N/A</v>
      </c>
      <c r="BG106" s="91" t="e">
        <f ca="1">INDEX(Übersetzung!$1:$1048576,
                 MATCH(SUBSTITUTE(CELL("adresse",BG106),"$",""),Übersetzung!$A:$A,0),
                 MATCH($CY$2,Übersetzung!$1:$1,0))</f>
        <v>#N/A</v>
      </c>
      <c r="BH106" s="91" t="e">
        <f ca="1">INDEX(Übersetzung!$1:$1048576,
                 MATCH(SUBSTITUTE(CELL("adresse",BH106),"$",""),Übersetzung!$A:$A,0),
                 MATCH($CY$2,Übersetzung!$1:$1,0))</f>
        <v>#N/A</v>
      </c>
      <c r="BI106" s="91" t="e">
        <f ca="1">INDEX(Übersetzung!$1:$1048576,
                 MATCH(SUBSTITUTE(CELL("adresse",BI106),"$",""),Übersetzung!$A:$A,0),
                 MATCH($CY$2,Übersetzung!$1:$1,0))</f>
        <v>#N/A</v>
      </c>
      <c r="BJ106" s="91" t="e">
        <f ca="1">INDEX(Übersetzung!$1:$1048576,
                 MATCH(SUBSTITUTE(CELL("adresse",BJ106),"$",""),Übersetzung!$A:$A,0),
                 MATCH($CY$2,Übersetzung!$1:$1,0))</f>
        <v>#N/A</v>
      </c>
      <c r="BK106" s="91" t="e">
        <f ca="1">INDEX(Übersetzung!$1:$1048576,
                 MATCH(SUBSTITUTE(CELL("adresse",BK106),"$",""),Übersetzung!$A:$A,0),
                 MATCH($CY$2,Übersetzung!$1:$1,0))</f>
        <v>#N/A</v>
      </c>
      <c r="BL106" s="91" t="e">
        <f ca="1">INDEX(Übersetzung!$1:$1048576,
                 MATCH(SUBSTITUTE(CELL("adresse",BL106),"$",""),Übersetzung!$A:$A,0),
                 MATCH($CY$2,Übersetzung!$1:$1,0))</f>
        <v>#N/A</v>
      </c>
      <c r="BM106" s="91" t="e">
        <f ca="1">INDEX(Übersetzung!$1:$1048576,
                 MATCH(SUBSTITUTE(CELL("adresse",BM106),"$",""),Übersetzung!$A:$A,0),
                 MATCH($CY$2,Übersetzung!$1:$1,0))</f>
        <v>#N/A</v>
      </c>
      <c r="BN106" s="91" t="e">
        <f ca="1">INDEX(Übersetzung!$1:$1048576,
                 MATCH(SUBSTITUTE(CELL("adresse",BN106),"$",""),Übersetzung!$A:$A,0),
                 MATCH($CY$2,Übersetzung!$1:$1,0))</f>
        <v>#N/A</v>
      </c>
      <c r="BO106" s="91" t="e">
        <f ca="1">INDEX(Übersetzung!$1:$1048576,
                 MATCH(SUBSTITUTE(CELL("adresse",BO106),"$",""),Übersetzung!$A:$A,0),
                 MATCH($CY$2,Übersetzung!$1:$1,0))</f>
        <v>#N/A</v>
      </c>
      <c r="BP106" s="91" t="e">
        <f ca="1">INDEX(Übersetzung!$1:$1048576,
                 MATCH(SUBSTITUTE(CELL("adresse",BP106),"$",""),Übersetzung!$A:$A,0),
                 MATCH($CY$2,Übersetzung!$1:$1,0))</f>
        <v>#N/A</v>
      </c>
      <c r="BQ106" s="91" t="e">
        <f ca="1">INDEX(Übersetzung!$1:$1048576,
                 MATCH(SUBSTITUTE(CELL("adresse",BQ106),"$",""),Übersetzung!$A:$A,0),
                 MATCH($CY$2,Übersetzung!$1:$1,0))</f>
        <v>#N/A</v>
      </c>
      <c r="BR106" s="91" t="e">
        <f ca="1">INDEX(Übersetzung!$1:$1048576,
                 MATCH(SUBSTITUTE(CELL("adresse",BR106),"$",""),Übersetzung!$A:$A,0),
                 MATCH($CY$2,Übersetzung!$1:$1,0))</f>
        <v>#N/A</v>
      </c>
      <c r="BS106" s="91" t="e">
        <f ca="1">INDEX(Übersetzung!$1:$1048576,
                 MATCH(SUBSTITUTE(CELL("adresse",BS106),"$",""),Übersetzung!$A:$A,0),
                 MATCH($CY$2,Übersetzung!$1:$1,0))</f>
        <v>#N/A</v>
      </c>
      <c r="BT106" s="91" t="e">
        <f ca="1">INDEX(Übersetzung!$1:$1048576,
                 MATCH(SUBSTITUTE(CELL("adresse",BT106),"$",""),Übersetzung!$A:$A,0),
                 MATCH($CY$2,Übersetzung!$1:$1,0))</f>
        <v>#N/A</v>
      </c>
      <c r="BU106" s="92" t="e">
        <f ca="1">INDEX(Übersetzung!$1:$1048576,
                 MATCH(SUBSTITUTE(CELL("adresse",BU106),"$",""),Übersetzung!$A:$A,0),
                 MATCH($CY$2,Übersetzung!$1:$1,0))</f>
        <v>#N/A</v>
      </c>
      <c r="BV106" s="258"/>
      <c r="BW106" s="259"/>
      <c r="BX106" s="259"/>
      <c r="BY106" s="259"/>
      <c r="BZ106" s="259"/>
      <c r="CA106" s="259"/>
      <c r="CB106" s="259"/>
      <c r="CC106" s="259"/>
      <c r="CD106" s="259"/>
      <c r="CE106" s="259"/>
      <c r="CF106" s="259"/>
      <c r="CG106" s="259"/>
      <c r="CH106" s="259"/>
      <c r="CI106" s="259"/>
      <c r="CJ106" s="259"/>
      <c r="CK106" s="259"/>
      <c r="CL106" s="259"/>
      <c r="CM106" s="259"/>
      <c r="CN106" s="259"/>
      <c r="CO106" s="259"/>
      <c r="CP106" s="259"/>
      <c r="CQ106" s="259"/>
      <c r="CR106" s="259"/>
      <c r="CS106" s="260"/>
      <c r="CT106" s="112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</row>
    <row r="107" spans="1:113" ht="3" customHeight="1">
      <c r="A107" s="111"/>
      <c r="B107" s="169" t="e">
        <f ca="1">INDEX(Übersetzung!$1:$1048576,
                 MATCH(SUBSTITUTE(CELL("adresse",B107),"$",""),Übersetzung!$A:$A,0),
                 MATCH($CY$2,Übersetzung!$1:$1,0))</f>
        <v>#N/A</v>
      </c>
      <c r="C107" s="170" t="e">
        <f ca="1">INDEX(Übersetzung!$1:$1048576,
                 MATCH(SUBSTITUTE(CELL("adresse",C107),"$",""),Übersetzung!$A:$A,0),
                 MATCH($CY$2,Übersetzung!$1:$1,0))</f>
        <v>#N/A</v>
      </c>
      <c r="D107" s="170" t="e">
        <f ca="1">INDEX(Übersetzung!$1:$1048576,
                 MATCH(SUBSTITUTE(CELL("adresse",D107),"$",""),Übersetzung!$A:$A,0),
                 MATCH($CY$2,Übersetzung!$1:$1,0))</f>
        <v>#N/A</v>
      </c>
      <c r="E107" s="170" t="e">
        <f ca="1">INDEX(Übersetzung!$1:$1048576,
                 MATCH(SUBSTITUTE(CELL("adresse",E107),"$",""),Übersetzung!$A:$A,0),
                 MATCH($CY$2,Übersetzung!$1:$1,0))</f>
        <v>#N/A</v>
      </c>
      <c r="F107" s="170" t="e">
        <f ca="1">INDEX(Übersetzung!$1:$1048576,
                 MATCH(SUBSTITUTE(CELL("adresse",F107),"$",""),Übersetzung!$A:$A,0),
                 MATCH($CY$2,Übersetzung!$1:$1,0))</f>
        <v>#N/A</v>
      </c>
      <c r="G107" s="170" t="e">
        <f ca="1">INDEX(Übersetzung!$1:$1048576,
                 MATCH(SUBSTITUTE(CELL("adresse",G107),"$",""),Übersetzung!$A:$A,0),
                 MATCH($CY$2,Übersetzung!$1:$1,0))</f>
        <v>#N/A</v>
      </c>
      <c r="H107" s="170" t="e">
        <f ca="1">INDEX(Übersetzung!$1:$1048576,
                 MATCH(SUBSTITUTE(CELL("adresse",H107),"$",""),Übersetzung!$A:$A,0),
                 MATCH($CY$2,Übersetzung!$1:$1,0))</f>
        <v>#N/A</v>
      </c>
      <c r="I107" s="170" t="e">
        <f ca="1">INDEX(Übersetzung!$1:$1048576,
                 MATCH(SUBSTITUTE(CELL("adresse",I107),"$",""),Übersetzung!$A:$A,0),
                 MATCH($CY$2,Übersetzung!$1:$1,0))</f>
        <v>#N/A</v>
      </c>
      <c r="J107" s="170" t="e">
        <f ca="1">INDEX(Übersetzung!$1:$1048576,
                 MATCH(SUBSTITUTE(CELL("adresse",J107),"$",""),Übersetzung!$A:$A,0),
                 MATCH($CY$2,Übersetzung!$1:$1,0))</f>
        <v>#N/A</v>
      </c>
      <c r="K107" s="170" t="e">
        <f ca="1">INDEX(Übersetzung!$1:$1048576,
                 MATCH(SUBSTITUTE(CELL("adresse",K107),"$",""),Übersetzung!$A:$A,0),
                 MATCH($CY$2,Übersetzung!$1:$1,0))</f>
        <v>#N/A</v>
      </c>
      <c r="L107" s="170" t="e">
        <f ca="1">INDEX(Übersetzung!$1:$1048576,
                 MATCH(SUBSTITUTE(CELL("adresse",L107),"$",""),Übersetzung!$A:$A,0),
                 MATCH($CY$2,Übersetzung!$1:$1,0))</f>
        <v>#N/A</v>
      </c>
      <c r="M107" s="170" t="e">
        <f ca="1">INDEX(Übersetzung!$1:$1048576,
                 MATCH(SUBSTITUTE(CELL("adresse",M107),"$",""),Übersetzung!$A:$A,0),
                 MATCH($CY$2,Übersetzung!$1:$1,0))</f>
        <v>#N/A</v>
      </c>
      <c r="N107" s="170" t="e">
        <f ca="1">INDEX(Übersetzung!$1:$1048576,
                 MATCH(SUBSTITUTE(CELL("adresse",N107),"$",""),Übersetzung!$A:$A,0),
                 MATCH($CY$2,Übersetzung!$1:$1,0))</f>
        <v>#N/A</v>
      </c>
      <c r="O107" s="170" t="e">
        <f ca="1">INDEX(Übersetzung!$1:$1048576,
                 MATCH(SUBSTITUTE(CELL("adresse",O107),"$",""),Übersetzung!$A:$A,0),
                 MATCH($CY$2,Übersetzung!$1:$1,0))</f>
        <v>#N/A</v>
      </c>
      <c r="P107" s="170" t="e">
        <f ca="1">INDEX(Übersetzung!$1:$1048576,
                 MATCH(SUBSTITUTE(CELL("adresse",P107),"$",""),Übersetzung!$A:$A,0),
                 MATCH($CY$2,Übersetzung!$1:$1,0))</f>
        <v>#N/A</v>
      </c>
      <c r="Q107" s="170" t="e">
        <f ca="1">INDEX(Übersetzung!$1:$1048576,
                 MATCH(SUBSTITUTE(CELL("adresse",Q107),"$",""),Übersetzung!$A:$A,0),
                 MATCH($CY$2,Übersetzung!$1:$1,0))</f>
        <v>#N/A</v>
      </c>
      <c r="R107" s="170" t="e">
        <f ca="1">INDEX(Übersetzung!$1:$1048576,
                 MATCH(SUBSTITUTE(CELL("adresse",R107),"$",""),Übersetzung!$A:$A,0),
                 MATCH($CY$2,Übersetzung!$1:$1,0))</f>
        <v>#N/A</v>
      </c>
      <c r="S107" s="170" t="e">
        <f ca="1">INDEX(Übersetzung!$1:$1048576,
                 MATCH(SUBSTITUTE(CELL("adresse",S107),"$",""),Übersetzung!$A:$A,0),
                 MATCH($CY$2,Übersetzung!$1:$1,0))</f>
        <v>#N/A</v>
      </c>
      <c r="T107" s="170" t="e">
        <f ca="1">INDEX(Übersetzung!$1:$1048576,
                 MATCH(SUBSTITUTE(CELL("adresse",T107),"$",""),Übersetzung!$A:$A,0),
                 MATCH($CY$2,Übersetzung!$1:$1,0))</f>
        <v>#N/A</v>
      </c>
      <c r="U107" s="170" t="e">
        <f ca="1">INDEX(Übersetzung!$1:$1048576,
                 MATCH(SUBSTITUTE(CELL("adresse",U107),"$",""),Übersetzung!$A:$A,0),
                 MATCH($CY$2,Übersetzung!$1:$1,0))</f>
        <v>#N/A</v>
      </c>
      <c r="V107" s="170" t="e">
        <f ca="1">INDEX(Übersetzung!$1:$1048576,
                 MATCH(SUBSTITUTE(CELL("adresse",V107),"$",""),Übersetzung!$A:$A,0),
                 MATCH($CY$2,Übersetzung!$1:$1,0))</f>
        <v>#N/A</v>
      </c>
      <c r="W107" s="170" t="e">
        <f ca="1">INDEX(Übersetzung!$1:$1048576,
                 MATCH(SUBSTITUTE(CELL("adresse",W107),"$",""),Übersetzung!$A:$A,0),
                 MATCH($CY$2,Übersetzung!$1:$1,0))</f>
        <v>#N/A</v>
      </c>
      <c r="X107" s="170" t="e">
        <f ca="1">INDEX(Übersetzung!$1:$1048576,
                 MATCH(SUBSTITUTE(CELL("adresse",X107),"$",""),Übersetzung!$A:$A,0),
                 MATCH($CY$2,Übersetzung!$1:$1,0))</f>
        <v>#N/A</v>
      </c>
      <c r="Y107" s="171" t="e">
        <f ca="1">INDEX(Übersetzung!$1:$1048576,
                 MATCH(SUBSTITUTE(CELL("adresse",Y107),"$",""),Übersetzung!$A:$A,0),
                 MATCH($CY$2,Übersetzung!$1:$1,0))</f>
        <v>#N/A</v>
      </c>
      <c r="Z107" s="172" t="e">
        <f ca="1">INDEX(Übersetzung!$1:$1048576,
                 MATCH(SUBSTITUTE(CELL("adresse",Z107),"$",""),Übersetzung!$A:$A,0),
                 MATCH($CY$2,Übersetzung!$1:$1,0))</f>
        <v>#N/A</v>
      </c>
      <c r="AA107" s="170" t="e">
        <f ca="1">INDEX(Übersetzung!$1:$1048576,
                 MATCH(SUBSTITUTE(CELL("adresse",AA107),"$",""),Übersetzung!$A:$A,0),
                 MATCH($CY$2,Übersetzung!$1:$1,0))</f>
        <v>#N/A</v>
      </c>
      <c r="AB107" s="170" t="e">
        <f ca="1">INDEX(Übersetzung!$1:$1048576,
                 MATCH(SUBSTITUTE(CELL("adresse",AB107),"$",""),Übersetzung!$A:$A,0),
                 MATCH($CY$2,Übersetzung!$1:$1,0))</f>
        <v>#N/A</v>
      </c>
      <c r="AC107" s="170" t="e">
        <f ca="1">INDEX(Übersetzung!$1:$1048576,
                 MATCH(SUBSTITUTE(CELL("adresse",AC107),"$",""),Übersetzung!$A:$A,0),
                 MATCH($CY$2,Übersetzung!$1:$1,0))</f>
        <v>#N/A</v>
      </c>
      <c r="AD107" s="170" t="e">
        <f ca="1">INDEX(Übersetzung!$1:$1048576,
                 MATCH(SUBSTITUTE(CELL("adresse",AD107),"$",""),Übersetzung!$A:$A,0),
                 MATCH($CY$2,Übersetzung!$1:$1,0))</f>
        <v>#N/A</v>
      </c>
      <c r="AE107" s="170" t="e">
        <f ca="1">INDEX(Übersetzung!$1:$1048576,
                 MATCH(SUBSTITUTE(CELL("adresse",AE107),"$",""),Übersetzung!$A:$A,0),
                 MATCH($CY$2,Übersetzung!$1:$1,0))</f>
        <v>#N/A</v>
      </c>
      <c r="AF107" s="170" t="e">
        <f ca="1">INDEX(Übersetzung!$1:$1048576,
                 MATCH(SUBSTITUTE(CELL("adresse",AF107),"$",""),Übersetzung!$A:$A,0),
                 MATCH($CY$2,Übersetzung!$1:$1,0))</f>
        <v>#N/A</v>
      </c>
      <c r="AG107" s="170" t="e">
        <f ca="1">INDEX(Übersetzung!$1:$1048576,
                 MATCH(SUBSTITUTE(CELL("adresse",AG107),"$",""),Übersetzung!$A:$A,0),
                 MATCH($CY$2,Übersetzung!$1:$1,0))</f>
        <v>#N/A</v>
      </c>
      <c r="AH107" s="170" t="e">
        <f ca="1">INDEX(Übersetzung!$1:$1048576,
                 MATCH(SUBSTITUTE(CELL("adresse",AH107),"$",""),Übersetzung!$A:$A,0),
                 MATCH($CY$2,Übersetzung!$1:$1,0))</f>
        <v>#N/A</v>
      </c>
      <c r="AI107" s="170" t="e">
        <f ca="1">INDEX(Übersetzung!$1:$1048576,
                 MATCH(SUBSTITUTE(CELL("adresse",AI107),"$",""),Übersetzung!$A:$A,0),
                 MATCH($CY$2,Übersetzung!$1:$1,0))</f>
        <v>#N/A</v>
      </c>
      <c r="AJ107" s="170" t="e">
        <f ca="1">INDEX(Übersetzung!$1:$1048576,
                 MATCH(SUBSTITUTE(CELL("adresse",AJ107),"$",""),Übersetzung!$A:$A,0),
                 MATCH($CY$2,Übersetzung!$1:$1,0))</f>
        <v>#N/A</v>
      </c>
      <c r="AK107" s="170" t="e">
        <f ca="1">INDEX(Übersetzung!$1:$1048576,
                 MATCH(SUBSTITUTE(CELL("adresse",AK107),"$",""),Übersetzung!$A:$A,0),
                 MATCH($CY$2,Übersetzung!$1:$1,0))</f>
        <v>#N/A</v>
      </c>
      <c r="AL107" s="170" t="e">
        <f ca="1">INDEX(Übersetzung!$1:$1048576,
                 MATCH(SUBSTITUTE(CELL("adresse",AL107),"$",""),Übersetzung!$A:$A,0),
                 MATCH($CY$2,Übersetzung!$1:$1,0))</f>
        <v>#N/A</v>
      </c>
      <c r="AM107" s="170" t="e">
        <f ca="1">INDEX(Übersetzung!$1:$1048576,
                 MATCH(SUBSTITUTE(CELL("adresse",AM107),"$",""),Übersetzung!$A:$A,0),
                 MATCH($CY$2,Übersetzung!$1:$1,0))</f>
        <v>#N/A</v>
      </c>
      <c r="AN107" s="170" t="e">
        <f ca="1">INDEX(Übersetzung!$1:$1048576,
                 MATCH(SUBSTITUTE(CELL("adresse",AN107),"$",""),Übersetzung!$A:$A,0),
                 MATCH($CY$2,Übersetzung!$1:$1,0))</f>
        <v>#N/A</v>
      </c>
      <c r="AO107" s="170" t="e">
        <f ca="1">INDEX(Übersetzung!$1:$1048576,
                 MATCH(SUBSTITUTE(CELL("adresse",AO107),"$",""),Übersetzung!$A:$A,0),
                 MATCH($CY$2,Übersetzung!$1:$1,0))</f>
        <v>#N/A</v>
      </c>
      <c r="AP107" s="170" t="e">
        <f ca="1">INDEX(Übersetzung!$1:$1048576,
                 MATCH(SUBSTITUTE(CELL("adresse",AP107),"$",""),Übersetzung!$A:$A,0),
                 MATCH($CY$2,Übersetzung!$1:$1,0))</f>
        <v>#N/A</v>
      </c>
      <c r="AQ107" s="170" t="e">
        <f ca="1">INDEX(Übersetzung!$1:$1048576,
                 MATCH(SUBSTITUTE(CELL("adresse",AQ107),"$",""),Übersetzung!$A:$A,0),
                 MATCH($CY$2,Übersetzung!$1:$1,0))</f>
        <v>#N/A</v>
      </c>
      <c r="AR107" s="170" t="e">
        <f ca="1">INDEX(Übersetzung!$1:$1048576,
                 MATCH(SUBSTITUTE(CELL("adresse",AR107),"$",""),Übersetzung!$A:$A,0),
                 MATCH($CY$2,Übersetzung!$1:$1,0))</f>
        <v>#N/A</v>
      </c>
      <c r="AS107" s="170" t="e">
        <f ca="1">INDEX(Übersetzung!$1:$1048576,
                 MATCH(SUBSTITUTE(CELL("adresse",AS107),"$",""),Übersetzung!$A:$A,0),
                 MATCH($CY$2,Übersetzung!$1:$1,0))</f>
        <v>#N/A</v>
      </c>
      <c r="AT107" s="170" t="e">
        <f ca="1">INDEX(Übersetzung!$1:$1048576,
                 MATCH(SUBSTITUTE(CELL("adresse",AT107),"$",""),Übersetzung!$A:$A,0),
                 MATCH($CY$2,Übersetzung!$1:$1,0))</f>
        <v>#N/A</v>
      </c>
      <c r="AU107" s="170" t="e">
        <f ca="1">INDEX(Übersetzung!$1:$1048576,
                 MATCH(SUBSTITUTE(CELL("adresse",AU107),"$",""),Übersetzung!$A:$A,0),
                 MATCH($CY$2,Übersetzung!$1:$1,0))</f>
        <v>#N/A</v>
      </c>
      <c r="AV107" s="170" t="e">
        <f ca="1">INDEX(Übersetzung!$1:$1048576,
                 MATCH(SUBSTITUTE(CELL("adresse",AV107),"$",""),Übersetzung!$A:$A,0),
                 MATCH($CY$2,Übersetzung!$1:$1,0))</f>
        <v>#N/A</v>
      </c>
      <c r="AW107" s="171" t="e">
        <f ca="1">INDEX(Übersetzung!$1:$1048576,
                 MATCH(SUBSTITUTE(CELL("adresse",AW107),"$",""),Übersetzung!$A:$A,0),
                 MATCH($CY$2,Übersetzung!$1:$1,0))</f>
        <v>#N/A</v>
      </c>
      <c r="AX107" s="91" t="e">
        <f ca="1">INDEX(Übersetzung!$1:$1048576,
                 MATCH(SUBSTITUTE(CELL("adresse",AX107),"$",""),Übersetzung!$A:$A,0),
                 MATCH($CY$2,Übersetzung!$1:$1,0))</f>
        <v>#N/A</v>
      </c>
      <c r="AY107" s="91" t="e">
        <f ca="1">INDEX(Übersetzung!$1:$1048576,
                 MATCH(SUBSTITUTE(CELL("adresse",AY107),"$",""),Übersetzung!$A:$A,0),
                 MATCH($CY$2,Übersetzung!$1:$1,0))</f>
        <v>#N/A</v>
      </c>
      <c r="AZ107" s="91" t="e">
        <f ca="1">INDEX(Übersetzung!$1:$1048576,
                 MATCH(SUBSTITUTE(CELL("adresse",AZ107),"$",""),Übersetzung!$A:$A,0),
                 MATCH($CY$2,Übersetzung!$1:$1,0))</f>
        <v>#N/A</v>
      </c>
      <c r="BA107" s="91" t="e">
        <f ca="1">INDEX(Übersetzung!$1:$1048576,
                 MATCH(SUBSTITUTE(CELL("adresse",BA107),"$",""),Übersetzung!$A:$A,0),
                 MATCH($CY$2,Übersetzung!$1:$1,0))</f>
        <v>#N/A</v>
      </c>
      <c r="BB107" s="91" t="e">
        <f ca="1">INDEX(Übersetzung!$1:$1048576,
                 MATCH(SUBSTITUTE(CELL("adresse",BB107),"$",""),Übersetzung!$A:$A,0),
                 MATCH($CY$2,Übersetzung!$1:$1,0))</f>
        <v>#N/A</v>
      </c>
      <c r="BC107" s="91" t="e">
        <f ca="1">INDEX(Übersetzung!$1:$1048576,
                 MATCH(SUBSTITUTE(CELL("adresse",BC107),"$",""),Übersetzung!$A:$A,0),
                 MATCH($CY$2,Übersetzung!$1:$1,0))</f>
        <v>#N/A</v>
      </c>
      <c r="BD107" s="91" t="e">
        <f ca="1">INDEX(Übersetzung!$1:$1048576,
                 MATCH(SUBSTITUTE(CELL("adresse",BD107),"$",""),Übersetzung!$A:$A,0),
                 MATCH($CY$2,Übersetzung!$1:$1,0))</f>
        <v>#N/A</v>
      </c>
      <c r="BE107" s="91" t="e">
        <f ca="1">INDEX(Übersetzung!$1:$1048576,
                 MATCH(SUBSTITUTE(CELL("adresse",BE107),"$",""),Übersetzung!$A:$A,0),
                 MATCH($CY$2,Übersetzung!$1:$1,0))</f>
        <v>#N/A</v>
      </c>
      <c r="BF107" s="91" t="e">
        <f ca="1">INDEX(Übersetzung!$1:$1048576,
                 MATCH(SUBSTITUTE(CELL("adresse",BF107),"$",""),Übersetzung!$A:$A,0),
                 MATCH($CY$2,Übersetzung!$1:$1,0))</f>
        <v>#N/A</v>
      </c>
      <c r="BG107" s="91" t="e">
        <f ca="1">INDEX(Übersetzung!$1:$1048576,
                 MATCH(SUBSTITUTE(CELL("adresse",BG107),"$",""),Übersetzung!$A:$A,0),
                 MATCH($CY$2,Übersetzung!$1:$1,0))</f>
        <v>#N/A</v>
      </c>
      <c r="BH107" s="91" t="e">
        <f ca="1">INDEX(Übersetzung!$1:$1048576,
                 MATCH(SUBSTITUTE(CELL("adresse",BH107),"$",""),Übersetzung!$A:$A,0),
                 MATCH($CY$2,Übersetzung!$1:$1,0))</f>
        <v>#N/A</v>
      </c>
      <c r="BI107" s="91" t="e">
        <f ca="1">INDEX(Übersetzung!$1:$1048576,
                 MATCH(SUBSTITUTE(CELL("adresse",BI107),"$",""),Übersetzung!$A:$A,0),
                 MATCH($CY$2,Übersetzung!$1:$1,0))</f>
        <v>#N/A</v>
      </c>
      <c r="BJ107" s="91" t="e">
        <f ca="1">INDEX(Übersetzung!$1:$1048576,
                 MATCH(SUBSTITUTE(CELL("adresse",BJ107),"$",""),Übersetzung!$A:$A,0),
                 MATCH($CY$2,Übersetzung!$1:$1,0))</f>
        <v>#N/A</v>
      </c>
      <c r="BK107" s="91" t="e">
        <f ca="1">INDEX(Übersetzung!$1:$1048576,
                 MATCH(SUBSTITUTE(CELL("adresse",BK107),"$",""),Übersetzung!$A:$A,0),
                 MATCH($CY$2,Übersetzung!$1:$1,0))</f>
        <v>#N/A</v>
      </c>
      <c r="BL107" s="91" t="e">
        <f ca="1">INDEX(Übersetzung!$1:$1048576,
                 MATCH(SUBSTITUTE(CELL("adresse",BL107),"$",""),Übersetzung!$A:$A,0),
                 MATCH($CY$2,Übersetzung!$1:$1,0))</f>
        <v>#N/A</v>
      </c>
      <c r="BM107" s="91" t="e">
        <f ca="1">INDEX(Übersetzung!$1:$1048576,
                 MATCH(SUBSTITUTE(CELL("adresse",BM107),"$",""),Übersetzung!$A:$A,0),
                 MATCH($CY$2,Übersetzung!$1:$1,0))</f>
        <v>#N/A</v>
      </c>
      <c r="BN107" s="91" t="e">
        <f ca="1">INDEX(Übersetzung!$1:$1048576,
                 MATCH(SUBSTITUTE(CELL("adresse",BN107),"$",""),Übersetzung!$A:$A,0),
                 MATCH($CY$2,Übersetzung!$1:$1,0))</f>
        <v>#N/A</v>
      </c>
      <c r="BO107" s="91" t="e">
        <f ca="1">INDEX(Übersetzung!$1:$1048576,
                 MATCH(SUBSTITUTE(CELL("adresse",BO107),"$",""),Übersetzung!$A:$A,0),
                 MATCH($CY$2,Übersetzung!$1:$1,0))</f>
        <v>#N/A</v>
      </c>
      <c r="BP107" s="91" t="e">
        <f ca="1">INDEX(Übersetzung!$1:$1048576,
                 MATCH(SUBSTITUTE(CELL("adresse",BP107),"$",""),Übersetzung!$A:$A,0),
                 MATCH($CY$2,Übersetzung!$1:$1,0))</f>
        <v>#N/A</v>
      </c>
      <c r="BQ107" s="91" t="e">
        <f ca="1">INDEX(Übersetzung!$1:$1048576,
                 MATCH(SUBSTITUTE(CELL("adresse",BQ107),"$",""),Übersetzung!$A:$A,0),
                 MATCH($CY$2,Übersetzung!$1:$1,0))</f>
        <v>#N/A</v>
      </c>
      <c r="BR107" s="91" t="e">
        <f ca="1">INDEX(Übersetzung!$1:$1048576,
                 MATCH(SUBSTITUTE(CELL("adresse",BR107),"$",""),Übersetzung!$A:$A,0),
                 MATCH($CY$2,Übersetzung!$1:$1,0))</f>
        <v>#N/A</v>
      </c>
      <c r="BS107" s="91" t="e">
        <f ca="1">INDEX(Übersetzung!$1:$1048576,
                 MATCH(SUBSTITUTE(CELL("adresse",BS107),"$",""),Übersetzung!$A:$A,0),
                 MATCH($CY$2,Übersetzung!$1:$1,0))</f>
        <v>#N/A</v>
      </c>
      <c r="BT107" s="91" t="e">
        <f ca="1">INDEX(Übersetzung!$1:$1048576,
                 MATCH(SUBSTITUTE(CELL("adresse",BT107),"$",""),Übersetzung!$A:$A,0),
                 MATCH($CY$2,Übersetzung!$1:$1,0))</f>
        <v>#N/A</v>
      </c>
      <c r="BU107" s="92" t="e">
        <f ca="1">INDEX(Übersetzung!$1:$1048576,
                 MATCH(SUBSTITUTE(CELL("adresse",BU107),"$",""),Übersetzung!$A:$A,0),
                 MATCH($CY$2,Übersetzung!$1:$1,0))</f>
        <v>#N/A</v>
      </c>
      <c r="BV107" s="258"/>
      <c r="BW107" s="259"/>
      <c r="BX107" s="259"/>
      <c r="BY107" s="259"/>
      <c r="BZ107" s="259"/>
      <c r="CA107" s="259"/>
      <c r="CB107" s="259"/>
      <c r="CC107" s="259"/>
      <c r="CD107" s="259"/>
      <c r="CE107" s="259"/>
      <c r="CF107" s="259"/>
      <c r="CG107" s="259"/>
      <c r="CH107" s="259"/>
      <c r="CI107" s="259"/>
      <c r="CJ107" s="259"/>
      <c r="CK107" s="259"/>
      <c r="CL107" s="259"/>
      <c r="CM107" s="259"/>
      <c r="CN107" s="259"/>
      <c r="CO107" s="259"/>
      <c r="CP107" s="259"/>
      <c r="CQ107" s="259"/>
      <c r="CR107" s="259"/>
      <c r="CS107" s="260"/>
      <c r="CT107" s="112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</row>
    <row r="108" spans="1:113" ht="3" customHeight="1">
      <c r="A108" s="111"/>
      <c r="B108" s="87" t="e">
        <f ca="1">INDEX(Übersetzung!$1:$1048576,
                 MATCH(SUBSTITUTE(CELL("adresse",B108),"$",""),Übersetzung!$A:$A,0),
                 MATCH($CY$2,Übersetzung!$1:$1,0))</f>
        <v>#N/A</v>
      </c>
      <c r="C108" s="88" t="e">
        <f ca="1">INDEX(Übersetzung!$1:$1048576,
                 MATCH(SUBSTITUTE(CELL("adresse",C108),"$",""),Übersetzung!$A:$A,0),
                 MATCH($CY$2,Übersetzung!$1:$1,0))</f>
        <v>#N/A</v>
      </c>
      <c r="D108" s="88" t="e">
        <f ca="1">INDEX(Übersetzung!$1:$1048576,
                 MATCH(SUBSTITUTE(CELL("adresse",D108),"$",""),Übersetzung!$A:$A,0),
                 MATCH($CY$2,Übersetzung!$1:$1,0))</f>
        <v>#N/A</v>
      </c>
      <c r="E108" s="88" t="e">
        <f ca="1">INDEX(Übersetzung!$1:$1048576,
                 MATCH(SUBSTITUTE(CELL("adresse",E108),"$",""),Übersetzung!$A:$A,0),
                 MATCH($CY$2,Übersetzung!$1:$1,0))</f>
        <v>#N/A</v>
      </c>
      <c r="F108" s="88" t="e">
        <f ca="1">INDEX(Übersetzung!$1:$1048576,
                 MATCH(SUBSTITUTE(CELL("adresse",F108),"$",""),Übersetzung!$A:$A,0),
                 MATCH($CY$2,Übersetzung!$1:$1,0))</f>
        <v>#N/A</v>
      </c>
      <c r="G108" s="88" t="e">
        <f ca="1">INDEX(Übersetzung!$1:$1048576,
                 MATCH(SUBSTITUTE(CELL("adresse",G108),"$",""),Übersetzung!$A:$A,0),
                 MATCH($CY$2,Übersetzung!$1:$1,0))</f>
        <v>#N/A</v>
      </c>
      <c r="H108" s="88" t="e">
        <f ca="1">INDEX(Übersetzung!$1:$1048576,
                 MATCH(SUBSTITUTE(CELL("adresse",H108),"$",""),Übersetzung!$A:$A,0),
                 MATCH($CY$2,Übersetzung!$1:$1,0))</f>
        <v>#N/A</v>
      </c>
      <c r="I108" s="88" t="e">
        <f ca="1">INDEX(Übersetzung!$1:$1048576,
                 MATCH(SUBSTITUTE(CELL("adresse",I108),"$",""),Übersetzung!$A:$A,0),
                 MATCH($CY$2,Übersetzung!$1:$1,0))</f>
        <v>#N/A</v>
      </c>
      <c r="J108" s="88" t="e">
        <f ca="1">INDEX(Übersetzung!$1:$1048576,
                 MATCH(SUBSTITUTE(CELL("adresse",J108),"$",""),Übersetzung!$A:$A,0),
                 MATCH($CY$2,Übersetzung!$1:$1,0))</f>
        <v>#N/A</v>
      </c>
      <c r="K108" s="88" t="e">
        <f ca="1">INDEX(Übersetzung!$1:$1048576,
                 MATCH(SUBSTITUTE(CELL("adresse",K108),"$",""),Übersetzung!$A:$A,0),
                 MATCH($CY$2,Übersetzung!$1:$1,0))</f>
        <v>#N/A</v>
      </c>
      <c r="L108" s="88" t="e">
        <f ca="1">INDEX(Übersetzung!$1:$1048576,
                 MATCH(SUBSTITUTE(CELL("adresse",L108),"$",""),Übersetzung!$A:$A,0),
                 MATCH($CY$2,Übersetzung!$1:$1,0))</f>
        <v>#N/A</v>
      </c>
      <c r="M108" s="88" t="e">
        <f ca="1">INDEX(Übersetzung!$1:$1048576,
                 MATCH(SUBSTITUTE(CELL("adresse",M108),"$",""),Übersetzung!$A:$A,0),
                 MATCH($CY$2,Übersetzung!$1:$1,0))</f>
        <v>#N/A</v>
      </c>
      <c r="N108" s="88" t="e">
        <f ca="1">INDEX(Übersetzung!$1:$1048576,
                 MATCH(SUBSTITUTE(CELL("adresse",N108),"$",""),Übersetzung!$A:$A,0),
                 MATCH($CY$2,Übersetzung!$1:$1,0))</f>
        <v>#N/A</v>
      </c>
      <c r="O108" s="88" t="e">
        <f ca="1">INDEX(Übersetzung!$1:$1048576,
                 MATCH(SUBSTITUTE(CELL("adresse",O108),"$",""),Übersetzung!$A:$A,0),
                 MATCH($CY$2,Übersetzung!$1:$1,0))</f>
        <v>#N/A</v>
      </c>
      <c r="P108" s="88" t="e">
        <f ca="1">INDEX(Übersetzung!$1:$1048576,
                 MATCH(SUBSTITUTE(CELL("adresse",P108),"$",""),Übersetzung!$A:$A,0),
                 MATCH($CY$2,Übersetzung!$1:$1,0))</f>
        <v>#N/A</v>
      </c>
      <c r="Q108" s="88" t="e">
        <f ca="1">INDEX(Übersetzung!$1:$1048576,
                 MATCH(SUBSTITUTE(CELL("adresse",Q108),"$",""),Übersetzung!$A:$A,0),
                 MATCH($CY$2,Übersetzung!$1:$1,0))</f>
        <v>#N/A</v>
      </c>
      <c r="R108" s="88" t="e">
        <f ca="1">INDEX(Übersetzung!$1:$1048576,
                 MATCH(SUBSTITUTE(CELL("adresse",R108),"$",""),Übersetzung!$A:$A,0),
                 MATCH($CY$2,Übersetzung!$1:$1,0))</f>
        <v>#N/A</v>
      </c>
      <c r="S108" s="88" t="e">
        <f ca="1">INDEX(Übersetzung!$1:$1048576,
                 MATCH(SUBSTITUTE(CELL("adresse",S108),"$",""),Übersetzung!$A:$A,0),
                 MATCH($CY$2,Übersetzung!$1:$1,0))</f>
        <v>#N/A</v>
      </c>
      <c r="T108" s="88" t="e">
        <f ca="1">INDEX(Übersetzung!$1:$1048576,
                 MATCH(SUBSTITUTE(CELL("adresse",T108),"$",""),Übersetzung!$A:$A,0),
                 MATCH($CY$2,Übersetzung!$1:$1,0))</f>
        <v>#N/A</v>
      </c>
      <c r="U108" s="88" t="e">
        <f ca="1">INDEX(Übersetzung!$1:$1048576,
                 MATCH(SUBSTITUTE(CELL("adresse",U108),"$",""),Übersetzung!$A:$A,0),
                 MATCH($CY$2,Übersetzung!$1:$1,0))</f>
        <v>#N/A</v>
      </c>
      <c r="V108" s="88" t="e">
        <f ca="1">INDEX(Übersetzung!$1:$1048576,
                 MATCH(SUBSTITUTE(CELL("adresse",V108),"$",""),Übersetzung!$A:$A,0),
                 MATCH($CY$2,Übersetzung!$1:$1,0))</f>
        <v>#N/A</v>
      </c>
      <c r="W108" s="88" t="e">
        <f ca="1">INDEX(Übersetzung!$1:$1048576,
                 MATCH(SUBSTITUTE(CELL("adresse",W108),"$",""),Übersetzung!$A:$A,0),
                 MATCH($CY$2,Übersetzung!$1:$1,0))</f>
        <v>#N/A</v>
      </c>
      <c r="X108" s="88" t="e">
        <f ca="1">INDEX(Übersetzung!$1:$1048576,
                 MATCH(SUBSTITUTE(CELL("adresse",X108),"$",""),Übersetzung!$A:$A,0),
                 MATCH($CY$2,Übersetzung!$1:$1,0))</f>
        <v>#N/A</v>
      </c>
      <c r="Y108" s="89" t="e">
        <f ca="1">INDEX(Übersetzung!$1:$1048576,
                 MATCH(SUBSTITUTE(CELL("adresse",Y108),"$",""),Übersetzung!$A:$A,0),
                 MATCH($CY$2,Übersetzung!$1:$1,0))</f>
        <v>#N/A</v>
      </c>
      <c r="Z108" s="155" t="e">
        <f ca="1">INDEX(Übersetzung!$1:$1048576,
                 MATCH(SUBSTITUTE(CELL("adresse",Z108),"$",""),Übersetzung!$A:$A,0),
                 MATCH($CY$2,Übersetzung!$1:$1,0))</f>
        <v>#N/A</v>
      </c>
      <c r="AA108" s="88" t="e">
        <f ca="1">INDEX(Übersetzung!$1:$1048576,
                 MATCH(SUBSTITUTE(CELL("adresse",AA108),"$",""),Übersetzung!$A:$A,0),
                 MATCH($CY$2,Übersetzung!$1:$1,0))</f>
        <v>#N/A</v>
      </c>
      <c r="AB108" s="88" t="e">
        <f ca="1">INDEX(Übersetzung!$1:$1048576,
                 MATCH(SUBSTITUTE(CELL("adresse",AB108),"$",""),Übersetzung!$A:$A,0),
                 MATCH($CY$2,Übersetzung!$1:$1,0))</f>
        <v>#N/A</v>
      </c>
      <c r="AC108" s="88" t="e">
        <f ca="1">INDEX(Übersetzung!$1:$1048576,
                 MATCH(SUBSTITUTE(CELL("adresse",AC108),"$",""),Übersetzung!$A:$A,0),
                 MATCH($CY$2,Übersetzung!$1:$1,0))</f>
        <v>#N/A</v>
      </c>
      <c r="AD108" s="88" t="e">
        <f ca="1">INDEX(Übersetzung!$1:$1048576,
                 MATCH(SUBSTITUTE(CELL("adresse",AD108),"$",""),Übersetzung!$A:$A,0),
                 MATCH($CY$2,Übersetzung!$1:$1,0))</f>
        <v>#N/A</v>
      </c>
      <c r="AE108" s="88" t="e">
        <f ca="1">INDEX(Übersetzung!$1:$1048576,
                 MATCH(SUBSTITUTE(CELL("adresse",AE108),"$",""),Übersetzung!$A:$A,0),
                 MATCH($CY$2,Übersetzung!$1:$1,0))</f>
        <v>#N/A</v>
      </c>
      <c r="AF108" s="88" t="e">
        <f ca="1">INDEX(Übersetzung!$1:$1048576,
                 MATCH(SUBSTITUTE(CELL("adresse",AF108),"$",""),Übersetzung!$A:$A,0),
                 MATCH($CY$2,Übersetzung!$1:$1,0))</f>
        <v>#N/A</v>
      </c>
      <c r="AG108" s="88" t="e">
        <f ca="1">INDEX(Übersetzung!$1:$1048576,
                 MATCH(SUBSTITUTE(CELL("adresse",AG108),"$",""),Übersetzung!$A:$A,0),
                 MATCH($CY$2,Übersetzung!$1:$1,0))</f>
        <v>#N/A</v>
      </c>
      <c r="AH108" s="88" t="e">
        <f ca="1">INDEX(Übersetzung!$1:$1048576,
                 MATCH(SUBSTITUTE(CELL("adresse",AH108),"$",""),Übersetzung!$A:$A,0),
                 MATCH($CY$2,Übersetzung!$1:$1,0))</f>
        <v>#N/A</v>
      </c>
      <c r="AI108" s="88" t="e">
        <f ca="1">INDEX(Übersetzung!$1:$1048576,
                 MATCH(SUBSTITUTE(CELL("adresse",AI108),"$",""),Übersetzung!$A:$A,0),
                 MATCH($CY$2,Übersetzung!$1:$1,0))</f>
        <v>#N/A</v>
      </c>
      <c r="AJ108" s="88" t="e">
        <f ca="1">INDEX(Übersetzung!$1:$1048576,
                 MATCH(SUBSTITUTE(CELL("adresse",AJ108),"$",""),Übersetzung!$A:$A,0),
                 MATCH($CY$2,Übersetzung!$1:$1,0))</f>
        <v>#N/A</v>
      </c>
      <c r="AK108" s="88" t="e">
        <f ca="1">INDEX(Übersetzung!$1:$1048576,
                 MATCH(SUBSTITUTE(CELL("adresse",AK108),"$",""),Übersetzung!$A:$A,0),
                 MATCH($CY$2,Übersetzung!$1:$1,0))</f>
        <v>#N/A</v>
      </c>
      <c r="AL108" s="88" t="e">
        <f ca="1">INDEX(Übersetzung!$1:$1048576,
                 MATCH(SUBSTITUTE(CELL("adresse",AL108),"$",""),Übersetzung!$A:$A,0),
                 MATCH($CY$2,Übersetzung!$1:$1,0))</f>
        <v>#N/A</v>
      </c>
      <c r="AM108" s="88" t="e">
        <f ca="1">INDEX(Übersetzung!$1:$1048576,
                 MATCH(SUBSTITUTE(CELL("adresse",AM108),"$",""),Übersetzung!$A:$A,0),
                 MATCH($CY$2,Übersetzung!$1:$1,0))</f>
        <v>#N/A</v>
      </c>
      <c r="AN108" s="88" t="e">
        <f ca="1">INDEX(Übersetzung!$1:$1048576,
                 MATCH(SUBSTITUTE(CELL("adresse",AN108),"$",""),Übersetzung!$A:$A,0),
                 MATCH($CY$2,Übersetzung!$1:$1,0))</f>
        <v>#N/A</v>
      </c>
      <c r="AO108" s="88" t="e">
        <f ca="1">INDEX(Übersetzung!$1:$1048576,
                 MATCH(SUBSTITUTE(CELL("adresse",AO108),"$",""),Übersetzung!$A:$A,0),
                 MATCH($CY$2,Übersetzung!$1:$1,0))</f>
        <v>#N/A</v>
      </c>
      <c r="AP108" s="88" t="e">
        <f ca="1">INDEX(Übersetzung!$1:$1048576,
                 MATCH(SUBSTITUTE(CELL("adresse",AP108),"$",""),Übersetzung!$A:$A,0),
                 MATCH($CY$2,Übersetzung!$1:$1,0))</f>
        <v>#N/A</v>
      </c>
      <c r="AQ108" s="88" t="e">
        <f ca="1">INDEX(Übersetzung!$1:$1048576,
                 MATCH(SUBSTITUTE(CELL("adresse",AQ108),"$",""),Übersetzung!$A:$A,0),
                 MATCH($CY$2,Übersetzung!$1:$1,0))</f>
        <v>#N/A</v>
      </c>
      <c r="AR108" s="88" t="e">
        <f ca="1">INDEX(Übersetzung!$1:$1048576,
                 MATCH(SUBSTITUTE(CELL("adresse",AR108),"$",""),Übersetzung!$A:$A,0),
                 MATCH($CY$2,Übersetzung!$1:$1,0))</f>
        <v>#N/A</v>
      </c>
      <c r="AS108" s="88" t="e">
        <f ca="1">INDEX(Übersetzung!$1:$1048576,
                 MATCH(SUBSTITUTE(CELL("adresse",AS108),"$",""),Übersetzung!$A:$A,0),
                 MATCH($CY$2,Übersetzung!$1:$1,0))</f>
        <v>#N/A</v>
      </c>
      <c r="AT108" s="88" t="e">
        <f ca="1">INDEX(Übersetzung!$1:$1048576,
                 MATCH(SUBSTITUTE(CELL("adresse",AT108),"$",""),Übersetzung!$A:$A,0),
                 MATCH($CY$2,Übersetzung!$1:$1,0))</f>
        <v>#N/A</v>
      </c>
      <c r="AU108" s="88" t="e">
        <f ca="1">INDEX(Übersetzung!$1:$1048576,
                 MATCH(SUBSTITUTE(CELL("adresse",AU108),"$",""),Übersetzung!$A:$A,0),
                 MATCH($CY$2,Übersetzung!$1:$1,0))</f>
        <v>#N/A</v>
      </c>
      <c r="AV108" s="88" t="e">
        <f ca="1">INDEX(Übersetzung!$1:$1048576,
                 MATCH(SUBSTITUTE(CELL("adresse",AV108),"$",""),Übersetzung!$A:$A,0),
                 MATCH($CY$2,Übersetzung!$1:$1,0))</f>
        <v>#N/A</v>
      </c>
      <c r="AW108" s="89" t="e">
        <f ca="1">INDEX(Übersetzung!$1:$1048576,
                 MATCH(SUBSTITUTE(CELL("adresse",AW108),"$",""),Übersetzung!$A:$A,0),
                 MATCH($CY$2,Übersetzung!$1:$1,0))</f>
        <v>#N/A</v>
      </c>
      <c r="AX108" s="91" t="e">
        <f ca="1">INDEX(Übersetzung!$1:$1048576,
                 MATCH(SUBSTITUTE(CELL("adresse",AX108),"$",""),Übersetzung!$A:$A,0),
                 MATCH($CY$2,Übersetzung!$1:$1,0))</f>
        <v>#N/A</v>
      </c>
      <c r="AY108" s="91" t="e">
        <f ca="1">INDEX(Übersetzung!$1:$1048576,
                 MATCH(SUBSTITUTE(CELL("adresse",AY108),"$",""),Übersetzung!$A:$A,0),
                 MATCH($CY$2,Übersetzung!$1:$1,0))</f>
        <v>#N/A</v>
      </c>
      <c r="AZ108" s="91" t="e">
        <f ca="1">INDEX(Übersetzung!$1:$1048576,
                 MATCH(SUBSTITUTE(CELL("adresse",AZ108),"$",""),Übersetzung!$A:$A,0),
                 MATCH($CY$2,Übersetzung!$1:$1,0))</f>
        <v>#N/A</v>
      </c>
      <c r="BA108" s="91" t="e">
        <f ca="1">INDEX(Übersetzung!$1:$1048576,
                 MATCH(SUBSTITUTE(CELL("adresse",BA108),"$",""),Übersetzung!$A:$A,0),
                 MATCH($CY$2,Übersetzung!$1:$1,0))</f>
        <v>#N/A</v>
      </c>
      <c r="BB108" s="91" t="e">
        <f ca="1">INDEX(Übersetzung!$1:$1048576,
                 MATCH(SUBSTITUTE(CELL("adresse",BB108),"$",""),Übersetzung!$A:$A,0),
                 MATCH($CY$2,Übersetzung!$1:$1,0))</f>
        <v>#N/A</v>
      </c>
      <c r="BC108" s="91" t="e">
        <f ca="1">INDEX(Übersetzung!$1:$1048576,
                 MATCH(SUBSTITUTE(CELL("adresse",BC108),"$",""),Übersetzung!$A:$A,0),
                 MATCH($CY$2,Übersetzung!$1:$1,0))</f>
        <v>#N/A</v>
      </c>
      <c r="BD108" s="91" t="e">
        <f ca="1">INDEX(Übersetzung!$1:$1048576,
                 MATCH(SUBSTITUTE(CELL("adresse",BD108),"$",""),Übersetzung!$A:$A,0),
                 MATCH($CY$2,Übersetzung!$1:$1,0))</f>
        <v>#N/A</v>
      </c>
      <c r="BE108" s="91" t="e">
        <f ca="1">INDEX(Übersetzung!$1:$1048576,
                 MATCH(SUBSTITUTE(CELL("adresse",BE108),"$",""),Übersetzung!$A:$A,0),
                 MATCH($CY$2,Übersetzung!$1:$1,0))</f>
        <v>#N/A</v>
      </c>
      <c r="BF108" s="91" t="e">
        <f ca="1">INDEX(Übersetzung!$1:$1048576,
                 MATCH(SUBSTITUTE(CELL("adresse",BF108),"$",""),Übersetzung!$A:$A,0),
                 MATCH($CY$2,Übersetzung!$1:$1,0))</f>
        <v>#N/A</v>
      </c>
      <c r="BG108" s="91" t="e">
        <f ca="1">INDEX(Übersetzung!$1:$1048576,
                 MATCH(SUBSTITUTE(CELL("adresse",BG108),"$",""),Übersetzung!$A:$A,0),
                 MATCH($CY$2,Übersetzung!$1:$1,0))</f>
        <v>#N/A</v>
      </c>
      <c r="BH108" s="91" t="e">
        <f ca="1">INDEX(Übersetzung!$1:$1048576,
                 MATCH(SUBSTITUTE(CELL("adresse",BH108),"$",""),Übersetzung!$A:$A,0),
                 MATCH($CY$2,Übersetzung!$1:$1,0))</f>
        <v>#N/A</v>
      </c>
      <c r="BI108" s="91" t="e">
        <f ca="1">INDEX(Übersetzung!$1:$1048576,
                 MATCH(SUBSTITUTE(CELL("adresse",BI108),"$",""),Übersetzung!$A:$A,0),
                 MATCH($CY$2,Übersetzung!$1:$1,0))</f>
        <v>#N/A</v>
      </c>
      <c r="BJ108" s="91" t="e">
        <f ca="1">INDEX(Übersetzung!$1:$1048576,
                 MATCH(SUBSTITUTE(CELL("adresse",BJ108),"$",""),Übersetzung!$A:$A,0),
                 MATCH($CY$2,Übersetzung!$1:$1,0))</f>
        <v>#N/A</v>
      </c>
      <c r="BK108" s="91" t="e">
        <f ca="1">INDEX(Übersetzung!$1:$1048576,
                 MATCH(SUBSTITUTE(CELL("adresse",BK108),"$",""),Übersetzung!$A:$A,0),
                 MATCH($CY$2,Übersetzung!$1:$1,0))</f>
        <v>#N/A</v>
      </c>
      <c r="BL108" s="91" t="e">
        <f ca="1">INDEX(Übersetzung!$1:$1048576,
                 MATCH(SUBSTITUTE(CELL("adresse",BL108),"$",""),Übersetzung!$A:$A,0),
                 MATCH($CY$2,Übersetzung!$1:$1,0))</f>
        <v>#N/A</v>
      </c>
      <c r="BM108" s="91" t="e">
        <f ca="1">INDEX(Übersetzung!$1:$1048576,
                 MATCH(SUBSTITUTE(CELL("adresse",BM108),"$",""),Übersetzung!$A:$A,0),
                 MATCH($CY$2,Übersetzung!$1:$1,0))</f>
        <v>#N/A</v>
      </c>
      <c r="BN108" s="91" t="e">
        <f ca="1">INDEX(Übersetzung!$1:$1048576,
                 MATCH(SUBSTITUTE(CELL("adresse",BN108),"$",""),Übersetzung!$A:$A,0),
                 MATCH($CY$2,Übersetzung!$1:$1,0))</f>
        <v>#N/A</v>
      </c>
      <c r="BO108" s="91" t="e">
        <f ca="1">INDEX(Übersetzung!$1:$1048576,
                 MATCH(SUBSTITUTE(CELL("adresse",BO108),"$",""),Übersetzung!$A:$A,0),
                 MATCH($CY$2,Übersetzung!$1:$1,0))</f>
        <v>#N/A</v>
      </c>
      <c r="BP108" s="91" t="e">
        <f ca="1">INDEX(Übersetzung!$1:$1048576,
                 MATCH(SUBSTITUTE(CELL("adresse",BP108),"$",""),Übersetzung!$A:$A,0),
                 MATCH($CY$2,Übersetzung!$1:$1,0))</f>
        <v>#N/A</v>
      </c>
      <c r="BQ108" s="91" t="e">
        <f ca="1">INDEX(Übersetzung!$1:$1048576,
                 MATCH(SUBSTITUTE(CELL("adresse",BQ108),"$",""),Übersetzung!$A:$A,0),
                 MATCH($CY$2,Übersetzung!$1:$1,0))</f>
        <v>#N/A</v>
      </c>
      <c r="BR108" s="91" t="e">
        <f ca="1">INDEX(Übersetzung!$1:$1048576,
                 MATCH(SUBSTITUTE(CELL("adresse",BR108),"$",""),Übersetzung!$A:$A,0),
                 MATCH($CY$2,Übersetzung!$1:$1,0))</f>
        <v>#N/A</v>
      </c>
      <c r="BS108" s="91" t="e">
        <f ca="1">INDEX(Übersetzung!$1:$1048576,
                 MATCH(SUBSTITUTE(CELL("adresse",BS108),"$",""),Übersetzung!$A:$A,0),
                 MATCH($CY$2,Übersetzung!$1:$1,0))</f>
        <v>#N/A</v>
      </c>
      <c r="BT108" s="91" t="e">
        <f ca="1">INDEX(Übersetzung!$1:$1048576,
                 MATCH(SUBSTITUTE(CELL("adresse",BT108),"$",""),Übersetzung!$A:$A,0),
                 MATCH($CY$2,Übersetzung!$1:$1,0))</f>
        <v>#N/A</v>
      </c>
      <c r="BU108" s="92" t="e">
        <f ca="1">INDEX(Übersetzung!$1:$1048576,
                 MATCH(SUBSTITUTE(CELL("adresse",BU108),"$",""),Übersetzung!$A:$A,0),
                 MATCH($CY$2,Übersetzung!$1:$1,0))</f>
        <v>#N/A</v>
      </c>
      <c r="BV108" s="258"/>
      <c r="BW108" s="259"/>
      <c r="BX108" s="259"/>
      <c r="BY108" s="259"/>
      <c r="BZ108" s="259"/>
      <c r="CA108" s="259"/>
      <c r="CB108" s="259"/>
      <c r="CC108" s="259"/>
      <c r="CD108" s="259"/>
      <c r="CE108" s="259"/>
      <c r="CF108" s="259"/>
      <c r="CG108" s="259"/>
      <c r="CH108" s="259"/>
      <c r="CI108" s="259"/>
      <c r="CJ108" s="259"/>
      <c r="CK108" s="259"/>
      <c r="CL108" s="259"/>
      <c r="CM108" s="259"/>
      <c r="CN108" s="259"/>
      <c r="CO108" s="259"/>
      <c r="CP108" s="259"/>
      <c r="CQ108" s="259"/>
      <c r="CR108" s="259"/>
      <c r="CS108" s="260"/>
      <c r="CT108" s="112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</row>
    <row r="109" spans="1:113" ht="3" customHeight="1">
      <c r="A109" s="111"/>
      <c r="B109" s="1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6"/>
      <c r="Z109" s="173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6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6"/>
      <c r="BV109" s="258"/>
      <c r="BW109" s="259"/>
      <c r="BX109" s="259"/>
      <c r="BY109" s="259"/>
      <c r="BZ109" s="259"/>
      <c r="CA109" s="259"/>
      <c r="CB109" s="259"/>
      <c r="CC109" s="259"/>
      <c r="CD109" s="259"/>
      <c r="CE109" s="259"/>
      <c r="CF109" s="259"/>
      <c r="CG109" s="259"/>
      <c r="CH109" s="259"/>
      <c r="CI109" s="259"/>
      <c r="CJ109" s="259"/>
      <c r="CK109" s="259"/>
      <c r="CL109" s="259"/>
      <c r="CM109" s="259"/>
      <c r="CN109" s="259"/>
      <c r="CO109" s="259"/>
      <c r="CP109" s="259"/>
      <c r="CQ109" s="259"/>
      <c r="CR109" s="259"/>
      <c r="CS109" s="260"/>
      <c r="CT109" s="112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</row>
    <row r="110" spans="1:113" ht="3" customHeight="1">
      <c r="A110" s="111"/>
      <c r="B110" s="187" t="s">
        <v>11</v>
      </c>
      <c r="C110" s="64"/>
      <c r="D110" s="64"/>
      <c r="E110" s="64"/>
      <c r="F110" s="64"/>
      <c r="G110" s="64"/>
      <c r="H110" s="94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6"/>
      <c r="T110" s="64" t="s">
        <v>2</v>
      </c>
      <c r="U110" s="64"/>
      <c r="V110" s="64"/>
      <c r="W110" s="64"/>
      <c r="X110" s="64"/>
      <c r="Y110" s="93"/>
      <c r="Z110" s="174" t="s">
        <v>717</v>
      </c>
      <c r="AA110" s="175"/>
      <c r="AB110" s="175"/>
      <c r="AC110" s="175"/>
      <c r="AD110" s="175"/>
      <c r="AE110" s="176"/>
      <c r="AF110" s="177"/>
      <c r="AG110" s="178"/>
      <c r="AH110" s="178"/>
      <c r="AI110" s="178"/>
      <c r="AJ110" s="178"/>
      <c r="AK110" s="178"/>
      <c r="AL110" s="178"/>
      <c r="AM110" s="178"/>
      <c r="AN110" s="178"/>
      <c r="AO110" s="178"/>
      <c r="AP110" s="178"/>
      <c r="AQ110" s="179"/>
      <c r="AR110" s="64" t="s">
        <v>5</v>
      </c>
      <c r="AS110" s="64"/>
      <c r="AT110" s="64"/>
      <c r="AU110" s="64"/>
      <c r="AV110" s="64"/>
      <c r="AW110" s="93"/>
      <c r="AX110" s="64" t="s">
        <v>19</v>
      </c>
      <c r="AY110" s="64"/>
      <c r="AZ110" s="64"/>
      <c r="BA110" s="64"/>
      <c r="BB110" s="64"/>
      <c r="BC110" s="64"/>
      <c r="BD110" s="78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80"/>
      <c r="BP110" s="64" t="s">
        <v>6</v>
      </c>
      <c r="BQ110" s="64"/>
      <c r="BR110" s="64"/>
      <c r="BS110" s="64"/>
      <c r="BT110" s="64"/>
      <c r="BU110" s="93"/>
      <c r="BV110" s="258"/>
      <c r="BW110" s="259"/>
      <c r="BX110" s="259"/>
      <c r="BY110" s="259"/>
      <c r="BZ110" s="259"/>
      <c r="CA110" s="259"/>
      <c r="CB110" s="259"/>
      <c r="CC110" s="259"/>
      <c r="CD110" s="259"/>
      <c r="CE110" s="259"/>
      <c r="CF110" s="259"/>
      <c r="CG110" s="259"/>
      <c r="CH110" s="259"/>
      <c r="CI110" s="259"/>
      <c r="CJ110" s="259"/>
      <c r="CK110" s="259"/>
      <c r="CL110" s="259"/>
      <c r="CM110" s="259"/>
      <c r="CN110" s="259"/>
      <c r="CO110" s="259"/>
      <c r="CP110" s="259"/>
      <c r="CQ110" s="259"/>
      <c r="CR110" s="259"/>
      <c r="CS110" s="260"/>
      <c r="CT110" s="112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</row>
    <row r="111" spans="1:113" ht="3" customHeight="1">
      <c r="A111" s="111"/>
      <c r="B111" s="187"/>
      <c r="C111" s="64"/>
      <c r="D111" s="64"/>
      <c r="E111" s="64"/>
      <c r="F111" s="64"/>
      <c r="G111" s="64"/>
      <c r="H111" s="97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9"/>
      <c r="T111" s="64"/>
      <c r="U111" s="64"/>
      <c r="V111" s="64"/>
      <c r="W111" s="64"/>
      <c r="X111" s="64"/>
      <c r="Y111" s="93"/>
      <c r="Z111" s="174"/>
      <c r="AA111" s="175"/>
      <c r="AB111" s="175"/>
      <c r="AC111" s="175"/>
      <c r="AD111" s="175"/>
      <c r="AE111" s="176"/>
      <c r="AF111" s="180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2"/>
      <c r="AR111" s="64"/>
      <c r="AS111" s="64"/>
      <c r="AT111" s="64"/>
      <c r="AU111" s="64"/>
      <c r="AV111" s="64"/>
      <c r="AW111" s="93"/>
      <c r="AX111" s="64"/>
      <c r="AY111" s="64"/>
      <c r="AZ111" s="64"/>
      <c r="BA111" s="64"/>
      <c r="BB111" s="64"/>
      <c r="BC111" s="64"/>
      <c r="BD111" s="81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3"/>
      <c r="BP111" s="64"/>
      <c r="BQ111" s="64"/>
      <c r="BR111" s="64"/>
      <c r="BS111" s="64"/>
      <c r="BT111" s="64"/>
      <c r="BU111" s="93"/>
      <c r="BV111" s="258"/>
      <c r="BW111" s="259"/>
      <c r="BX111" s="259"/>
      <c r="BY111" s="259"/>
      <c r="BZ111" s="259"/>
      <c r="CA111" s="259"/>
      <c r="CB111" s="259"/>
      <c r="CC111" s="259"/>
      <c r="CD111" s="259"/>
      <c r="CE111" s="259"/>
      <c r="CF111" s="259"/>
      <c r="CG111" s="259"/>
      <c r="CH111" s="259"/>
      <c r="CI111" s="259"/>
      <c r="CJ111" s="259"/>
      <c r="CK111" s="259"/>
      <c r="CL111" s="259"/>
      <c r="CM111" s="259"/>
      <c r="CN111" s="259"/>
      <c r="CO111" s="259"/>
      <c r="CP111" s="259"/>
      <c r="CQ111" s="259"/>
      <c r="CR111" s="259"/>
      <c r="CS111" s="260"/>
      <c r="CT111" s="112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</row>
    <row r="112" spans="1:113" ht="3" customHeight="1">
      <c r="A112" s="111"/>
      <c r="B112" s="187"/>
      <c r="C112" s="64"/>
      <c r="D112" s="64"/>
      <c r="E112" s="64"/>
      <c r="F112" s="64"/>
      <c r="G112" s="64"/>
      <c r="H112" s="97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9"/>
      <c r="T112" s="64"/>
      <c r="U112" s="64"/>
      <c r="V112" s="64"/>
      <c r="W112" s="64"/>
      <c r="X112" s="64"/>
      <c r="Y112" s="93"/>
      <c r="Z112" s="174"/>
      <c r="AA112" s="175"/>
      <c r="AB112" s="175"/>
      <c r="AC112" s="175"/>
      <c r="AD112" s="175"/>
      <c r="AE112" s="176"/>
      <c r="AF112" s="180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2"/>
      <c r="AR112" s="64"/>
      <c r="AS112" s="64"/>
      <c r="AT112" s="64"/>
      <c r="AU112" s="64"/>
      <c r="AV112" s="64"/>
      <c r="AW112" s="93"/>
      <c r="AX112" s="64"/>
      <c r="AY112" s="64"/>
      <c r="AZ112" s="64"/>
      <c r="BA112" s="64"/>
      <c r="BB112" s="64"/>
      <c r="BC112" s="64"/>
      <c r="BD112" s="81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3"/>
      <c r="BP112" s="64"/>
      <c r="BQ112" s="64"/>
      <c r="BR112" s="64"/>
      <c r="BS112" s="64"/>
      <c r="BT112" s="64"/>
      <c r="BU112" s="93"/>
      <c r="BV112" s="258"/>
      <c r="BW112" s="259"/>
      <c r="BX112" s="259"/>
      <c r="BY112" s="259"/>
      <c r="BZ112" s="259"/>
      <c r="CA112" s="259"/>
      <c r="CB112" s="259"/>
      <c r="CC112" s="259"/>
      <c r="CD112" s="259"/>
      <c r="CE112" s="259"/>
      <c r="CF112" s="259"/>
      <c r="CG112" s="259"/>
      <c r="CH112" s="259"/>
      <c r="CI112" s="259"/>
      <c r="CJ112" s="259"/>
      <c r="CK112" s="259"/>
      <c r="CL112" s="259"/>
      <c r="CM112" s="259"/>
      <c r="CN112" s="259"/>
      <c r="CO112" s="259"/>
      <c r="CP112" s="259"/>
      <c r="CQ112" s="259"/>
      <c r="CR112" s="259"/>
      <c r="CS112" s="260"/>
      <c r="CT112" s="112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</row>
    <row r="113" spans="1:116" ht="3" customHeight="1">
      <c r="A113" s="111"/>
      <c r="B113" s="187"/>
      <c r="C113" s="64"/>
      <c r="D113" s="64"/>
      <c r="E113" s="64"/>
      <c r="F113" s="64"/>
      <c r="G113" s="64"/>
      <c r="H113" s="97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9"/>
      <c r="T113" s="64"/>
      <c r="U113" s="64"/>
      <c r="V113" s="64"/>
      <c r="W113" s="64"/>
      <c r="X113" s="64"/>
      <c r="Y113" s="93"/>
      <c r="Z113" s="174"/>
      <c r="AA113" s="175"/>
      <c r="AB113" s="175"/>
      <c r="AC113" s="175"/>
      <c r="AD113" s="175"/>
      <c r="AE113" s="176"/>
      <c r="AF113" s="180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2"/>
      <c r="AR113" s="64"/>
      <c r="AS113" s="64"/>
      <c r="AT113" s="64"/>
      <c r="AU113" s="64"/>
      <c r="AV113" s="64"/>
      <c r="AW113" s="93"/>
      <c r="AX113" s="64"/>
      <c r="AY113" s="64"/>
      <c r="AZ113" s="64"/>
      <c r="BA113" s="64"/>
      <c r="BB113" s="64"/>
      <c r="BC113" s="64"/>
      <c r="BD113" s="81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3"/>
      <c r="BP113" s="64"/>
      <c r="BQ113" s="64"/>
      <c r="BR113" s="64"/>
      <c r="BS113" s="64"/>
      <c r="BT113" s="64"/>
      <c r="BU113" s="93"/>
      <c r="BV113" s="258"/>
      <c r="BW113" s="259"/>
      <c r="BX113" s="259"/>
      <c r="BY113" s="259"/>
      <c r="BZ113" s="259"/>
      <c r="CA113" s="259"/>
      <c r="CB113" s="259"/>
      <c r="CC113" s="259"/>
      <c r="CD113" s="259"/>
      <c r="CE113" s="259"/>
      <c r="CF113" s="259"/>
      <c r="CG113" s="259"/>
      <c r="CH113" s="259"/>
      <c r="CI113" s="259"/>
      <c r="CJ113" s="259"/>
      <c r="CK113" s="259"/>
      <c r="CL113" s="259"/>
      <c r="CM113" s="259"/>
      <c r="CN113" s="259"/>
      <c r="CO113" s="259"/>
      <c r="CP113" s="259"/>
      <c r="CQ113" s="259"/>
      <c r="CR113" s="259"/>
      <c r="CS113" s="260"/>
      <c r="CT113" s="112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</row>
    <row r="114" spans="1:116" ht="3" customHeight="1">
      <c r="A114" s="111"/>
      <c r="B114" s="187"/>
      <c r="C114" s="64"/>
      <c r="D114" s="64"/>
      <c r="E114" s="64"/>
      <c r="F114" s="64"/>
      <c r="G114" s="64"/>
      <c r="H114" s="100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2"/>
      <c r="T114" s="64"/>
      <c r="U114" s="64"/>
      <c r="V114" s="64"/>
      <c r="W114" s="64"/>
      <c r="X114" s="64"/>
      <c r="Y114" s="93"/>
      <c r="Z114" s="174"/>
      <c r="AA114" s="175"/>
      <c r="AB114" s="175"/>
      <c r="AC114" s="175"/>
      <c r="AD114" s="175"/>
      <c r="AE114" s="176"/>
      <c r="AF114" s="183"/>
      <c r="AG114" s="184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5"/>
      <c r="AR114" s="64"/>
      <c r="AS114" s="64"/>
      <c r="AT114" s="64"/>
      <c r="AU114" s="64"/>
      <c r="AV114" s="64"/>
      <c r="AW114" s="93"/>
      <c r="AX114" s="64"/>
      <c r="AY114" s="64"/>
      <c r="AZ114" s="64"/>
      <c r="BA114" s="64"/>
      <c r="BB114" s="64"/>
      <c r="BC114" s="64"/>
      <c r="BD114" s="84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6"/>
      <c r="BP114" s="64"/>
      <c r="BQ114" s="64"/>
      <c r="BR114" s="64"/>
      <c r="BS114" s="64"/>
      <c r="BT114" s="64"/>
      <c r="BU114" s="93"/>
      <c r="BV114" s="258"/>
      <c r="BW114" s="259"/>
      <c r="BX114" s="259"/>
      <c r="BY114" s="259"/>
      <c r="BZ114" s="259"/>
      <c r="CA114" s="259"/>
      <c r="CB114" s="259"/>
      <c r="CC114" s="259"/>
      <c r="CD114" s="259"/>
      <c r="CE114" s="259"/>
      <c r="CF114" s="259"/>
      <c r="CG114" s="259"/>
      <c r="CH114" s="259"/>
      <c r="CI114" s="259"/>
      <c r="CJ114" s="259"/>
      <c r="CK114" s="259"/>
      <c r="CL114" s="259"/>
      <c r="CM114" s="259"/>
      <c r="CN114" s="259"/>
      <c r="CO114" s="259"/>
      <c r="CP114" s="259"/>
      <c r="CQ114" s="259"/>
      <c r="CR114" s="259"/>
      <c r="CS114" s="260"/>
      <c r="CT114" s="112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</row>
    <row r="115" spans="1:116" ht="3" customHeight="1">
      <c r="A115" s="111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3"/>
      <c r="Z115" s="113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3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3"/>
      <c r="BV115" s="261"/>
      <c r="BW115" s="262"/>
      <c r="BX115" s="262"/>
      <c r="BY115" s="262"/>
      <c r="BZ115" s="262"/>
      <c r="CA115" s="262"/>
      <c r="CB115" s="262"/>
      <c r="CC115" s="262"/>
      <c r="CD115" s="262"/>
      <c r="CE115" s="262"/>
      <c r="CF115" s="262"/>
      <c r="CG115" s="262"/>
      <c r="CH115" s="262"/>
      <c r="CI115" s="262"/>
      <c r="CJ115" s="262"/>
      <c r="CK115" s="262"/>
      <c r="CL115" s="262"/>
      <c r="CM115" s="262"/>
      <c r="CN115" s="262"/>
      <c r="CO115" s="262"/>
      <c r="CP115" s="262"/>
      <c r="CQ115" s="262"/>
      <c r="CR115" s="262"/>
      <c r="CS115" s="263"/>
      <c r="CT115" s="112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</row>
    <row r="116" spans="1:116" ht="3" customHeigh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</row>
    <row r="117" spans="1:116" ht="3" customHeigh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</row>
    <row r="118" spans="1:116" s="2" customFormat="1" ht="3" customHeigh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1"/>
      <c r="DK118" s="1"/>
      <c r="DL118" s="1"/>
    </row>
    <row r="119" spans="1:116" ht="3" customHeight="1">
      <c r="A119" s="111"/>
      <c r="B119" s="11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3. Clutch and brake data</v>
      </c>
      <c r="C119" s="115" t="e">
        <f ca="1">INDEX(Übersetzung!$1:$1048576,
                 MATCH(SUBSTITUTE(CELL("adresse",C119),"$",""),Übersetzung!$A:$A,0),
                 MATCH($CY$2,Übersetzung!$1:$1,0))</f>
        <v>#N/A</v>
      </c>
      <c r="D119" s="115" t="e">
        <f ca="1">INDEX(Übersetzung!$1:$1048576,
                 MATCH(SUBSTITUTE(CELL("adresse",D119),"$",""),Übersetzung!$A:$A,0),
                 MATCH($CY$2,Übersetzung!$1:$1,0))</f>
        <v>#N/A</v>
      </c>
      <c r="E119" s="115" t="e">
        <f ca="1">INDEX(Übersetzung!$1:$1048576,
                 MATCH(SUBSTITUTE(CELL("adresse",E119),"$",""),Übersetzung!$A:$A,0),
                 MATCH($CY$2,Übersetzung!$1:$1,0))</f>
        <v>#N/A</v>
      </c>
      <c r="F119" s="115" t="e">
        <f ca="1">INDEX(Übersetzung!$1:$1048576,
                 MATCH(SUBSTITUTE(CELL("adresse",F119),"$",""),Übersetzung!$A:$A,0),
                 MATCH($CY$2,Übersetzung!$1:$1,0))</f>
        <v>#N/A</v>
      </c>
      <c r="G119" s="115" t="e">
        <f ca="1">INDEX(Übersetzung!$1:$1048576,
                 MATCH(SUBSTITUTE(CELL("adresse",G119),"$",""),Übersetzung!$A:$A,0),
                 MATCH($CY$2,Übersetzung!$1:$1,0))</f>
        <v>#N/A</v>
      </c>
      <c r="H119" s="115" t="e">
        <f ca="1">INDEX(Übersetzung!$1:$1048576,
                 MATCH(SUBSTITUTE(CELL("adresse",H119),"$",""),Übersetzung!$A:$A,0),
                 MATCH($CY$2,Übersetzung!$1:$1,0))</f>
        <v>#N/A</v>
      </c>
      <c r="I119" s="115" t="e">
        <f ca="1">INDEX(Übersetzung!$1:$1048576,
                 MATCH(SUBSTITUTE(CELL("adresse",I119),"$",""),Übersetzung!$A:$A,0),
                 MATCH($CY$2,Übersetzung!$1:$1,0))</f>
        <v>#N/A</v>
      </c>
      <c r="J119" s="115" t="e">
        <f ca="1">INDEX(Übersetzung!$1:$1048576,
                 MATCH(SUBSTITUTE(CELL("adresse",J119),"$",""),Übersetzung!$A:$A,0),
                 MATCH($CY$2,Übersetzung!$1:$1,0))</f>
        <v>#N/A</v>
      </c>
      <c r="K119" s="115" t="e">
        <f ca="1">INDEX(Übersetzung!$1:$1048576,
                 MATCH(SUBSTITUTE(CELL("adresse",K119),"$",""),Übersetzung!$A:$A,0),
                 MATCH($CY$2,Übersetzung!$1:$1,0))</f>
        <v>#N/A</v>
      </c>
      <c r="L119" s="115" t="e">
        <f ca="1">INDEX(Übersetzung!$1:$1048576,
                 MATCH(SUBSTITUTE(CELL("adresse",L119),"$",""),Übersetzung!$A:$A,0),
                 MATCH($CY$2,Übersetzung!$1:$1,0))</f>
        <v>#N/A</v>
      </c>
      <c r="M119" s="115" t="e">
        <f ca="1">INDEX(Übersetzung!$1:$1048576,
                 MATCH(SUBSTITUTE(CELL("adresse",M119),"$",""),Übersetzung!$A:$A,0),
                 MATCH($CY$2,Übersetzung!$1:$1,0))</f>
        <v>#N/A</v>
      </c>
      <c r="N119" s="115" t="e">
        <f ca="1">INDEX(Übersetzung!$1:$1048576,
                 MATCH(SUBSTITUTE(CELL("adresse",N119),"$",""),Übersetzung!$A:$A,0),
                 MATCH($CY$2,Übersetzung!$1:$1,0))</f>
        <v>#N/A</v>
      </c>
      <c r="O119" s="115" t="e">
        <f ca="1">INDEX(Übersetzung!$1:$1048576,
                 MATCH(SUBSTITUTE(CELL("adresse",O119),"$",""),Übersetzung!$A:$A,0),
                 MATCH($CY$2,Übersetzung!$1:$1,0))</f>
        <v>#N/A</v>
      </c>
      <c r="P119" s="115" t="e">
        <f ca="1">INDEX(Übersetzung!$1:$1048576,
                 MATCH(SUBSTITUTE(CELL("adresse",P119),"$",""),Übersetzung!$A:$A,0),
                 MATCH($CY$2,Übersetzung!$1:$1,0))</f>
        <v>#N/A</v>
      </c>
      <c r="Q119" s="115" t="e">
        <f ca="1">INDEX(Übersetzung!$1:$1048576,
                 MATCH(SUBSTITUTE(CELL("adresse",Q119),"$",""),Übersetzung!$A:$A,0),
                 MATCH($CY$2,Übersetzung!$1:$1,0))</f>
        <v>#N/A</v>
      </c>
      <c r="R119" s="115" t="e">
        <f ca="1">INDEX(Übersetzung!$1:$1048576,
                 MATCH(SUBSTITUTE(CELL("adresse",R119),"$",""),Übersetzung!$A:$A,0),
                 MATCH($CY$2,Übersetzung!$1:$1,0))</f>
        <v>#N/A</v>
      </c>
      <c r="S119" s="115" t="e">
        <f ca="1">INDEX(Übersetzung!$1:$1048576,
                 MATCH(SUBSTITUTE(CELL("adresse",S119),"$",""),Übersetzung!$A:$A,0),
                 MATCH($CY$2,Übersetzung!$1:$1,0))</f>
        <v>#N/A</v>
      </c>
      <c r="T119" s="115" t="e">
        <f ca="1">INDEX(Übersetzung!$1:$1048576,
                 MATCH(SUBSTITUTE(CELL("adresse",T119),"$",""),Übersetzung!$A:$A,0),
                 MATCH($CY$2,Übersetzung!$1:$1,0))</f>
        <v>#N/A</v>
      </c>
      <c r="U119" s="115" t="e">
        <f ca="1">INDEX(Übersetzung!$1:$1048576,
                 MATCH(SUBSTITUTE(CELL("adresse",U119),"$",""),Übersetzung!$A:$A,0),
                 MATCH($CY$2,Übersetzung!$1:$1,0))</f>
        <v>#N/A</v>
      </c>
      <c r="V119" s="115" t="e">
        <f ca="1">INDEX(Übersetzung!$1:$1048576,
                 MATCH(SUBSTITUTE(CELL("adresse",V119),"$",""),Übersetzung!$A:$A,0),
                 MATCH($CY$2,Übersetzung!$1:$1,0))</f>
        <v>#N/A</v>
      </c>
      <c r="W119" s="115" t="e">
        <f ca="1">INDEX(Übersetzung!$1:$1048576,
                 MATCH(SUBSTITUTE(CELL("adresse",W119),"$",""),Übersetzung!$A:$A,0),
                 MATCH($CY$2,Übersetzung!$1:$1,0))</f>
        <v>#N/A</v>
      </c>
      <c r="X119" s="115" t="e">
        <f ca="1">INDEX(Übersetzung!$1:$1048576,
                 MATCH(SUBSTITUTE(CELL("adresse",X119),"$",""),Übersetzung!$A:$A,0),
                 MATCH($CY$2,Übersetzung!$1:$1,0))</f>
        <v>#N/A</v>
      </c>
      <c r="Y119" s="115" t="e">
        <f ca="1">INDEX(Übersetzung!$1:$1048576,
                 MATCH(SUBSTITUTE(CELL("adresse",Y119),"$",""),Übersetzung!$A:$A,0),
                 MATCH($CY$2,Übersetzung!$1:$1,0))</f>
        <v>#N/A</v>
      </c>
      <c r="Z119" s="115" t="e">
        <f ca="1">INDEX(Übersetzung!$1:$1048576,
                 MATCH(SUBSTITUTE(CELL("adresse",Z119),"$",""),Übersetzung!$A:$A,0),
                 MATCH($CY$2,Übersetzung!$1:$1,0))</f>
        <v>#N/A</v>
      </c>
      <c r="AA119" s="115" t="e">
        <f ca="1">INDEX(Übersetzung!$1:$1048576,
                 MATCH(SUBSTITUTE(CELL("adresse",AA119),"$",""),Übersetzung!$A:$A,0),
                 MATCH($CY$2,Übersetzung!$1:$1,0))</f>
        <v>#N/A</v>
      </c>
      <c r="AB119" s="115" t="e">
        <f ca="1">INDEX(Übersetzung!$1:$1048576,
                 MATCH(SUBSTITUTE(CELL("adresse",AB119),"$",""),Übersetzung!$A:$A,0),
                 MATCH($CY$2,Übersetzung!$1:$1,0))</f>
        <v>#N/A</v>
      </c>
      <c r="AC119" s="115" t="e">
        <f ca="1">INDEX(Übersetzung!$1:$1048576,
                 MATCH(SUBSTITUTE(CELL("adresse",AC119),"$",""),Übersetzung!$A:$A,0),
                 MATCH($CY$2,Übersetzung!$1:$1,0))</f>
        <v>#N/A</v>
      </c>
      <c r="AD119" s="115" t="e">
        <f ca="1">INDEX(Übersetzung!$1:$1048576,
                 MATCH(SUBSTITUTE(CELL("adresse",AD119),"$",""),Übersetzung!$A:$A,0),
                 MATCH($CY$2,Übersetzung!$1:$1,0))</f>
        <v>#N/A</v>
      </c>
      <c r="AE119" s="115" t="e">
        <f ca="1">INDEX(Übersetzung!$1:$1048576,
                 MATCH(SUBSTITUTE(CELL("adresse",AE119),"$",""),Übersetzung!$A:$A,0),
                 MATCH($CY$2,Übersetzung!$1:$1,0))</f>
        <v>#N/A</v>
      </c>
      <c r="AF119" s="115" t="e">
        <f ca="1">INDEX(Übersetzung!$1:$1048576,
                 MATCH(SUBSTITUTE(CELL("adresse",AF119),"$",""),Übersetzung!$A:$A,0),
                 MATCH($CY$2,Übersetzung!$1:$1,0))</f>
        <v>#N/A</v>
      </c>
      <c r="AG119" s="115" t="e">
        <f ca="1">INDEX(Übersetzung!$1:$1048576,
                 MATCH(SUBSTITUTE(CELL("adresse",AG119),"$",""),Übersetzung!$A:$A,0),
                 MATCH($CY$2,Übersetzung!$1:$1,0))</f>
        <v>#N/A</v>
      </c>
      <c r="AH119" s="115" t="e">
        <f ca="1">INDEX(Übersetzung!$1:$1048576,
                 MATCH(SUBSTITUTE(CELL("adresse",AH119),"$",""),Übersetzung!$A:$A,0),
                 MATCH($CY$2,Übersetzung!$1:$1,0))</f>
        <v>#N/A</v>
      </c>
      <c r="AI119" s="115" t="e">
        <f ca="1">INDEX(Übersetzung!$1:$1048576,
                 MATCH(SUBSTITUTE(CELL("adresse",AI119),"$",""),Übersetzung!$A:$A,0),
                 MATCH($CY$2,Übersetzung!$1:$1,0))</f>
        <v>#N/A</v>
      </c>
      <c r="AJ119" s="115" t="e">
        <f ca="1">INDEX(Übersetzung!$1:$1048576,
                 MATCH(SUBSTITUTE(CELL("adresse",AJ119),"$",""),Übersetzung!$A:$A,0),
                 MATCH($CY$2,Übersetzung!$1:$1,0))</f>
        <v>#N/A</v>
      </c>
      <c r="AK119" s="115" t="e">
        <f ca="1">INDEX(Übersetzung!$1:$1048576,
                 MATCH(SUBSTITUTE(CELL("adresse",AK119),"$",""),Übersetzung!$A:$A,0),
                 MATCH($CY$2,Übersetzung!$1:$1,0))</f>
        <v>#N/A</v>
      </c>
      <c r="AL119" s="115" t="e">
        <f ca="1">INDEX(Übersetzung!$1:$1048576,
                 MATCH(SUBSTITUTE(CELL("adresse",AL119),"$",""),Übersetzung!$A:$A,0),
                 MATCH($CY$2,Übersetzung!$1:$1,0))</f>
        <v>#N/A</v>
      </c>
      <c r="AM119" s="115" t="e">
        <f ca="1">INDEX(Übersetzung!$1:$1048576,
                 MATCH(SUBSTITUTE(CELL("adresse",AM119),"$",""),Übersetzung!$A:$A,0),
                 MATCH($CY$2,Übersetzung!$1:$1,0))</f>
        <v>#N/A</v>
      </c>
      <c r="AN119" s="115" t="e">
        <f ca="1">INDEX(Übersetzung!$1:$1048576,
                 MATCH(SUBSTITUTE(CELL("adresse",AN119),"$",""),Übersetzung!$A:$A,0),
                 MATCH($CY$2,Übersetzung!$1:$1,0))</f>
        <v>#N/A</v>
      </c>
      <c r="AO119" s="115" t="e">
        <f ca="1">INDEX(Übersetzung!$1:$1048576,
                 MATCH(SUBSTITUTE(CELL("adresse",AO119),"$",""),Übersetzung!$A:$A,0),
                 MATCH($CY$2,Übersetzung!$1:$1,0))</f>
        <v>#N/A</v>
      </c>
      <c r="AP119" s="115" t="e">
        <f ca="1">INDEX(Übersetzung!$1:$1048576,
                 MATCH(SUBSTITUTE(CELL("adresse",AP119),"$",""),Übersetzung!$A:$A,0),
                 MATCH($CY$2,Übersetzung!$1:$1,0))</f>
        <v>#N/A</v>
      </c>
      <c r="AQ119" s="115" t="e">
        <f ca="1">INDEX(Übersetzung!$1:$1048576,
                 MATCH(SUBSTITUTE(CELL("adresse",AQ119),"$",""),Übersetzung!$A:$A,0),
                 MATCH($CY$2,Übersetzung!$1:$1,0))</f>
        <v>#N/A</v>
      </c>
      <c r="AR119" s="115" t="e">
        <f ca="1">INDEX(Übersetzung!$1:$1048576,
                 MATCH(SUBSTITUTE(CELL("adresse",AR119),"$",""),Übersetzung!$A:$A,0),
                 MATCH($CY$2,Übersetzung!$1:$1,0))</f>
        <v>#N/A</v>
      </c>
      <c r="AS119" s="115" t="e">
        <f ca="1">INDEX(Übersetzung!$1:$1048576,
                 MATCH(SUBSTITUTE(CELL("adresse",AS119),"$",""),Übersetzung!$A:$A,0),
                 MATCH($CY$2,Übersetzung!$1:$1,0))</f>
        <v>#N/A</v>
      </c>
      <c r="AT119" s="115" t="e">
        <f ca="1">INDEX(Übersetzung!$1:$1048576,
                 MATCH(SUBSTITUTE(CELL("adresse",AT119),"$",""),Übersetzung!$A:$A,0),
                 MATCH($CY$2,Übersetzung!$1:$1,0))</f>
        <v>#N/A</v>
      </c>
      <c r="AU119" s="115" t="e">
        <f ca="1">INDEX(Übersetzung!$1:$1048576,
                 MATCH(SUBSTITUTE(CELL("adresse",AU119),"$",""),Übersetzung!$A:$A,0),
                 MATCH($CY$2,Übersetzung!$1:$1,0))</f>
        <v>#N/A</v>
      </c>
      <c r="AV119" s="115" t="e">
        <f ca="1">INDEX(Übersetzung!$1:$1048576,
                 MATCH(SUBSTITUTE(CELL("adresse",AV119),"$",""),Übersetzung!$A:$A,0),
                 MATCH($CY$2,Übersetzung!$1:$1,0))</f>
        <v>#N/A</v>
      </c>
      <c r="AW119" s="115" t="e">
        <f ca="1">INDEX(Übersetzung!$1:$1048576,
                 MATCH(SUBSTITUTE(CELL("adresse",AW119),"$",""),Übersetzung!$A:$A,0),
                 MATCH($CY$2,Übersetzung!$1:$1,0))</f>
        <v>#N/A</v>
      </c>
      <c r="AX119" s="115" t="e">
        <f ca="1">INDEX(Übersetzung!$1:$1048576,
                 MATCH(SUBSTITUTE(CELL("adresse",AX119),"$",""),Übersetzung!$A:$A,0),
                 MATCH($CY$2,Übersetzung!$1:$1,0))</f>
        <v>#N/A</v>
      </c>
      <c r="AY119" s="115" t="e">
        <f ca="1">INDEX(Übersetzung!$1:$1048576,
                 MATCH(SUBSTITUTE(CELL("adresse",AY119),"$",""),Übersetzung!$A:$A,0),
                 MATCH($CY$2,Übersetzung!$1:$1,0))</f>
        <v>#N/A</v>
      </c>
      <c r="AZ119" s="115" t="e">
        <f ca="1">INDEX(Übersetzung!$1:$1048576,
                 MATCH(SUBSTITUTE(CELL("adresse",AZ119),"$",""),Übersetzung!$A:$A,0),
                 MATCH($CY$2,Übersetzung!$1:$1,0))</f>
        <v>#N/A</v>
      </c>
      <c r="BA119" s="115" t="e">
        <f ca="1">INDEX(Übersetzung!$1:$1048576,
                 MATCH(SUBSTITUTE(CELL("adresse",BA119),"$",""),Übersetzung!$A:$A,0),
                 MATCH($CY$2,Übersetzung!$1:$1,0))</f>
        <v>#N/A</v>
      </c>
      <c r="BB119" s="115" t="e">
        <f ca="1">INDEX(Übersetzung!$1:$1048576,
                 MATCH(SUBSTITUTE(CELL("adresse",BB119),"$",""),Übersetzung!$A:$A,0),
                 MATCH($CY$2,Übersetzung!$1:$1,0))</f>
        <v>#N/A</v>
      </c>
      <c r="BC119" s="115" t="e">
        <f ca="1">INDEX(Übersetzung!$1:$1048576,
                 MATCH(SUBSTITUTE(CELL("adresse",BC119),"$",""),Übersetzung!$A:$A,0),
                 MATCH($CY$2,Übersetzung!$1:$1,0))</f>
        <v>#N/A</v>
      </c>
      <c r="BD119" s="115" t="e">
        <f ca="1">INDEX(Übersetzung!$1:$1048576,
                 MATCH(SUBSTITUTE(CELL("adresse",BD119),"$",""),Übersetzung!$A:$A,0),
                 MATCH($CY$2,Übersetzung!$1:$1,0))</f>
        <v>#N/A</v>
      </c>
      <c r="BE119" s="115" t="e">
        <f ca="1">INDEX(Übersetzung!$1:$1048576,
                 MATCH(SUBSTITUTE(CELL("adresse",BE119),"$",""),Übersetzung!$A:$A,0),
                 MATCH($CY$2,Übersetzung!$1:$1,0))</f>
        <v>#N/A</v>
      </c>
      <c r="BF119" s="115" t="e">
        <f ca="1">INDEX(Übersetzung!$1:$1048576,
                 MATCH(SUBSTITUTE(CELL("adresse",BF119),"$",""),Übersetzung!$A:$A,0),
                 MATCH($CY$2,Übersetzung!$1:$1,0))</f>
        <v>#N/A</v>
      </c>
      <c r="BG119" s="115" t="e">
        <f ca="1">INDEX(Übersetzung!$1:$1048576,
                 MATCH(SUBSTITUTE(CELL("adresse",BG119),"$",""),Übersetzung!$A:$A,0),
                 MATCH($CY$2,Übersetzung!$1:$1,0))</f>
        <v>#N/A</v>
      </c>
      <c r="BH119" s="115" t="e">
        <f ca="1">INDEX(Übersetzung!$1:$1048576,
                 MATCH(SUBSTITUTE(CELL("adresse",BH119),"$",""),Übersetzung!$A:$A,0),
                 MATCH($CY$2,Übersetzung!$1:$1,0))</f>
        <v>#N/A</v>
      </c>
      <c r="BI119" s="115" t="e">
        <f ca="1">INDEX(Übersetzung!$1:$1048576,
                 MATCH(SUBSTITUTE(CELL("adresse",BI119),"$",""),Übersetzung!$A:$A,0),
                 MATCH($CY$2,Übersetzung!$1:$1,0))</f>
        <v>#N/A</v>
      </c>
      <c r="BJ119" s="115" t="e">
        <f ca="1">INDEX(Übersetzung!$1:$1048576,
                 MATCH(SUBSTITUTE(CELL("adresse",BJ119),"$",""),Übersetzung!$A:$A,0),
                 MATCH($CY$2,Übersetzung!$1:$1,0))</f>
        <v>#N/A</v>
      </c>
      <c r="BK119" s="115" t="e">
        <f ca="1">INDEX(Übersetzung!$1:$1048576,
                 MATCH(SUBSTITUTE(CELL("adresse",BK119),"$",""),Übersetzung!$A:$A,0),
                 MATCH($CY$2,Übersetzung!$1:$1,0))</f>
        <v>#N/A</v>
      </c>
      <c r="BL119" s="115" t="e">
        <f ca="1">INDEX(Übersetzung!$1:$1048576,
                 MATCH(SUBSTITUTE(CELL("adresse",BL119),"$",""),Übersetzung!$A:$A,0),
                 MATCH($CY$2,Übersetzung!$1:$1,0))</f>
        <v>#N/A</v>
      </c>
      <c r="BM119" s="115" t="e">
        <f ca="1">INDEX(Übersetzung!$1:$1048576,
                 MATCH(SUBSTITUTE(CELL("adresse",BM119),"$",""),Übersetzung!$A:$A,0),
                 MATCH($CY$2,Übersetzung!$1:$1,0))</f>
        <v>#N/A</v>
      </c>
      <c r="BN119" s="115" t="e">
        <f ca="1">INDEX(Übersetzung!$1:$1048576,
                 MATCH(SUBSTITUTE(CELL("adresse",BN119),"$",""),Übersetzung!$A:$A,0),
                 MATCH($CY$2,Übersetzung!$1:$1,0))</f>
        <v>#N/A</v>
      </c>
      <c r="BO119" s="115" t="e">
        <f ca="1">INDEX(Übersetzung!$1:$1048576,
                 MATCH(SUBSTITUTE(CELL("adresse",BO119),"$",""),Übersetzung!$A:$A,0),
                 MATCH($CY$2,Übersetzung!$1:$1,0))</f>
        <v>#N/A</v>
      </c>
      <c r="BP119" s="115" t="e">
        <f ca="1">INDEX(Übersetzung!$1:$1048576,
                 MATCH(SUBSTITUTE(CELL("adresse",BP119),"$",""),Übersetzung!$A:$A,0),
                 MATCH($CY$2,Übersetzung!$1:$1,0))</f>
        <v>#N/A</v>
      </c>
      <c r="BQ119" s="115" t="e">
        <f ca="1">INDEX(Übersetzung!$1:$1048576,
                 MATCH(SUBSTITUTE(CELL("adresse",BQ119),"$",""),Übersetzung!$A:$A,0),
                 MATCH($CY$2,Übersetzung!$1:$1,0))</f>
        <v>#N/A</v>
      </c>
      <c r="BR119" s="115" t="e">
        <f ca="1">INDEX(Übersetzung!$1:$1048576,
                 MATCH(SUBSTITUTE(CELL("adresse",BR119),"$",""),Übersetzung!$A:$A,0),
                 MATCH($CY$2,Übersetzung!$1:$1,0))</f>
        <v>#N/A</v>
      </c>
      <c r="BS119" s="115" t="e">
        <f ca="1">INDEX(Übersetzung!$1:$1048576,
                 MATCH(SUBSTITUTE(CELL("adresse",BS119),"$",""),Übersetzung!$A:$A,0),
                 MATCH($CY$2,Übersetzung!$1:$1,0))</f>
        <v>#N/A</v>
      </c>
      <c r="BT119" s="115" t="e">
        <f ca="1">INDEX(Übersetzung!$1:$1048576,
                 MATCH(SUBSTITUTE(CELL("adresse",BT119),"$",""),Übersetzung!$A:$A,0),
                 MATCH($CY$2,Übersetzung!$1:$1,0))</f>
        <v>#N/A</v>
      </c>
      <c r="BU119" s="115" t="e">
        <f ca="1">INDEX(Übersetzung!$1:$1048576,
                 MATCH(SUBSTITUTE(CELL("adresse",BU119),"$",""),Übersetzung!$A:$A,0),
                 MATCH($CY$2,Übersetzung!$1:$1,0))</f>
        <v>#N/A</v>
      </c>
      <c r="BV119" s="115" t="e">
        <f ca="1">INDEX(Übersetzung!$1:$1048576,
                 MATCH(SUBSTITUTE(CELL("adresse",BV119),"$",""),Übersetzung!$A:$A,0),
                 MATCH($CY$2,Übersetzung!$1:$1,0))</f>
        <v>#N/A</v>
      </c>
      <c r="BW119" s="115" t="e">
        <f ca="1">INDEX(Übersetzung!$1:$1048576,
                 MATCH(SUBSTITUTE(CELL("adresse",BW119),"$",""),Übersetzung!$A:$A,0),
                 MATCH($CY$2,Übersetzung!$1:$1,0))</f>
        <v>#N/A</v>
      </c>
      <c r="BX119" s="115" t="e">
        <f ca="1">INDEX(Übersetzung!$1:$1048576,
                 MATCH(SUBSTITUTE(CELL("adresse",BX119),"$",""),Übersetzung!$A:$A,0),
                 MATCH($CY$2,Übersetzung!$1:$1,0))</f>
        <v>#N/A</v>
      </c>
      <c r="BY119" s="115" t="e">
        <f ca="1">INDEX(Übersetzung!$1:$1048576,
                 MATCH(SUBSTITUTE(CELL("adresse",BY119),"$",""),Übersetzung!$A:$A,0),
                 MATCH($CY$2,Übersetzung!$1:$1,0))</f>
        <v>#N/A</v>
      </c>
      <c r="BZ119" s="115" t="e">
        <f ca="1">INDEX(Übersetzung!$1:$1048576,
                 MATCH(SUBSTITUTE(CELL("adresse",BZ119),"$",""),Übersetzung!$A:$A,0),
                 MATCH($CY$2,Übersetzung!$1:$1,0))</f>
        <v>#N/A</v>
      </c>
      <c r="CA119" s="115" t="e">
        <f ca="1">INDEX(Übersetzung!$1:$1048576,
                 MATCH(SUBSTITUTE(CELL("adresse",CA119),"$",""),Übersetzung!$A:$A,0),
                 MATCH($CY$2,Übersetzung!$1:$1,0))</f>
        <v>#N/A</v>
      </c>
      <c r="CB119" s="115" t="e">
        <f ca="1">INDEX(Übersetzung!$1:$1048576,
                 MATCH(SUBSTITUTE(CELL("adresse",CB119),"$",""),Übersetzung!$A:$A,0),
                 MATCH($CY$2,Übersetzung!$1:$1,0))</f>
        <v>#N/A</v>
      </c>
      <c r="CC119" s="115" t="e">
        <f ca="1">INDEX(Übersetzung!$1:$1048576,
                 MATCH(SUBSTITUTE(CELL("adresse",CC119),"$",""),Übersetzung!$A:$A,0),
                 MATCH($CY$2,Übersetzung!$1:$1,0))</f>
        <v>#N/A</v>
      </c>
      <c r="CD119" s="115" t="e">
        <f ca="1">INDEX(Übersetzung!$1:$1048576,
                 MATCH(SUBSTITUTE(CELL("adresse",CD119),"$",""),Übersetzung!$A:$A,0),
                 MATCH($CY$2,Übersetzung!$1:$1,0))</f>
        <v>#N/A</v>
      </c>
      <c r="CE119" s="115" t="e">
        <f ca="1">INDEX(Übersetzung!$1:$1048576,
                 MATCH(SUBSTITUTE(CELL("adresse",CE119),"$",""),Übersetzung!$A:$A,0),
                 MATCH($CY$2,Übersetzung!$1:$1,0))</f>
        <v>#N/A</v>
      </c>
      <c r="CF119" s="115" t="e">
        <f ca="1">INDEX(Übersetzung!$1:$1048576,
                 MATCH(SUBSTITUTE(CELL("adresse",CF119),"$",""),Übersetzung!$A:$A,0),
                 MATCH($CY$2,Übersetzung!$1:$1,0))</f>
        <v>#N/A</v>
      </c>
      <c r="CG119" s="115" t="e">
        <f ca="1">INDEX(Übersetzung!$1:$1048576,
                 MATCH(SUBSTITUTE(CELL("adresse",CG119),"$",""),Übersetzung!$A:$A,0),
                 MATCH($CY$2,Übersetzung!$1:$1,0))</f>
        <v>#N/A</v>
      </c>
      <c r="CH119" s="115" t="e">
        <f ca="1">INDEX(Übersetzung!$1:$1048576,
                 MATCH(SUBSTITUTE(CELL("adresse",CH119),"$",""),Übersetzung!$A:$A,0),
                 MATCH($CY$2,Übersetzung!$1:$1,0))</f>
        <v>#N/A</v>
      </c>
      <c r="CI119" s="115" t="e">
        <f ca="1">INDEX(Übersetzung!$1:$1048576,
                 MATCH(SUBSTITUTE(CELL("adresse",CI119),"$",""),Übersetzung!$A:$A,0),
                 MATCH($CY$2,Übersetzung!$1:$1,0))</f>
        <v>#N/A</v>
      </c>
      <c r="CJ119" s="115" t="e">
        <f ca="1">INDEX(Übersetzung!$1:$1048576,
                 MATCH(SUBSTITUTE(CELL("adresse",CJ119),"$",""),Übersetzung!$A:$A,0),
                 MATCH($CY$2,Übersetzung!$1:$1,0))</f>
        <v>#N/A</v>
      </c>
      <c r="CK119" s="115" t="e">
        <f ca="1">INDEX(Übersetzung!$1:$1048576,
                 MATCH(SUBSTITUTE(CELL("adresse",CK119),"$",""),Übersetzung!$A:$A,0),
                 MATCH($CY$2,Übersetzung!$1:$1,0))</f>
        <v>#N/A</v>
      </c>
      <c r="CL119" s="115" t="e">
        <f ca="1">INDEX(Übersetzung!$1:$1048576,
                 MATCH(SUBSTITUTE(CELL("adresse",CL119),"$",""),Übersetzung!$A:$A,0),
                 MATCH($CY$2,Übersetzung!$1:$1,0))</f>
        <v>#N/A</v>
      </c>
      <c r="CM119" s="115" t="e">
        <f ca="1">INDEX(Übersetzung!$1:$1048576,
                 MATCH(SUBSTITUTE(CELL("adresse",CM119),"$",""),Übersetzung!$A:$A,0),
                 MATCH($CY$2,Übersetzung!$1:$1,0))</f>
        <v>#N/A</v>
      </c>
      <c r="CN119" s="115" t="e">
        <f ca="1">INDEX(Übersetzung!$1:$1048576,
                 MATCH(SUBSTITUTE(CELL("adresse",CN119),"$",""),Übersetzung!$A:$A,0),
                 MATCH($CY$2,Übersetzung!$1:$1,0))</f>
        <v>#N/A</v>
      </c>
      <c r="CO119" s="115" t="e">
        <f ca="1">INDEX(Übersetzung!$1:$1048576,
                 MATCH(SUBSTITUTE(CELL("adresse",CO119),"$",""),Übersetzung!$A:$A,0),
                 MATCH($CY$2,Übersetzung!$1:$1,0))</f>
        <v>#N/A</v>
      </c>
      <c r="CP119" s="115" t="e">
        <f ca="1">INDEX(Übersetzung!$1:$1048576,
                 MATCH(SUBSTITUTE(CELL("adresse",CP119),"$",""),Übersetzung!$A:$A,0),
                 MATCH($CY$2,Übersetzung!$1:$1,0))</f>
        <v>#N/A</v>
      </c>
      <c r="CQ119" s="115" t="e">
        <f ca="1">INDEX(Übersetzung!$1:$1048576,
                 MATCH(SUBSTITUTE(CELL("adresse",CQ119),"$",""),Übersetzung!$A:$A,0),
                 MATCH($CY$2,Übersetzung!$1:$1,0))</f>
        <v>#N/A</v>
      </c>
      <c r="CR119" s="115" t="e">
        <f ca="1">INDEX(Übersetzung!$1:$1048576,
                 MATCH(SUBSTITUTE(CELL("adresse",CR119),"$",""),Übersetzung!$A:$A,0),
                 MATCH($CY$2,Übersetzung!$1:$1,0))</f>
        <v>#N/A</v>
      </c>
      <c r="CS119" s="116" t="e">
        <f ca="1">INDEX(Übersetzung!$1:$1048576,
                 MATCH(SUBSTITUTE(CELL("adresse",CS119),"$",""),Übersetzung!$A:$A,0),
                 MATCH($CY$2,Übersetzung!$1:$1,0))</f>
        <v>#N/A</v>
      </c>
      <c r="CT119" s="112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</row>
    <row r="120" spans="1:116" ht="3" customHeight="1">
      <c r="A120" s="111"/>
      <c r="B120" s="117" t="e">
        <f ca="1">INDEX(Übersetzung!$1:$1048576,
                 MATCH(SUBSTITUTE(CELL("adresse",B120),"$",""),Übersetzung!$A:$A,0),
                 MATCH($CY$2,Übersetzung!$1:$1,0))</f>
        <v>#N/A</v>
      </c>
      <c r="C120" s="118" t="e">
        <f ca="1">INDEX(Übersetzung!$1:$1048576,
                 MATCH(SUBSTITUTE(CELL("adresse",C120),"$",""),Übersetzung!$A:$A,0),
                 MATCH($CY$2,Übersetzung!$1:$1,0))</f>
        <v>#N/A</v>
      </c>
      <c r="D120" s="118" t="e">
        <f ca="1">INDEX(Übersetzung!$1:$1048576,
                 MATCH(SUBSTITUTE(CELL("adresse",D120),"$",""),Übersetzung!$A:$A,0),
                 MATCH($CY$2,Übersetzung!$1:$1,0))</f>
        <v>#N/A</v>
      </c>
      <c r="E120" s="118" t="e">
        <f ca="1">INDEX(Übersetzung!$1:$1048576,
                 MATCH(SUBSTITUTE(CELL("adresse",E120),"$",""),Übersetzung!$A:$A,0),
                 MATCH($CY$2,Übersetzung!$1:$1,0))</f>
        <v>#N/A</v>
      </c>
      <c r="F120" s="118" t="e">
        <f ca="1">INDEX(Übersetzung!$1:$1048576,
                 MATCH(SUBSTITUTE(CELL("adresse",F120),"$",""),Übersetzung!$A:$A,0),
                 MATCH($CY$2,Übersetzung!$1:$1,0))</f>
        <v>#N/A</v>
      </c>
      <c r="G120" s="118" t="e">
        <f ca="1">INDEX(Übersetzung!$1:$1048576,
                 MATCH(SUBSTITUTE(CELL("adresse",G120),"$",""),Übersetzung!$A:$A,0),
                 MATCH($CY$2,Übersetzung!$1:$1,0))</f>
        <v>#N/A</v>
      </c>
      <c r="H120" s="118" t="e">
        <f ca="1">INDEX(Übersetzung!$1:$1048576,
                 MATCH(SUBSTITUTE(CELL("adresse",H120),"$",""),Übersetzung!$A:$A,0),
                 MATCH($CY$2,Übersetzung!$1:$1,0))</f>
        <v>#N/A</v>
      </c>
      <c r="I120" s="118" t="e">
        <f ca="1">INDEX(Übersetzung!$1:$1048576,
                 MATCH(SUBSTITUTE(CELL("adresse",I120),"$",""),Übersetzung!$A:$A,0),
                 MATCH($CY$2,Übersetzung!$1:$1,0))</f>
        <v>#N/A</v>
      </c>
      <c r="J120" s="118" t="e">
        <f ca="1">INDEX(Übersetzung!$1:$1048576,
                 MATCH(SUBSTITUTE(CELL("adresse",J120),"$",""),Übersetzung!$A:$A,0),
                 MATCH($CY$2,Übersetzung!$1:$1,0))</f>
        <v>#N/A</v>
      </c>
      <c r="K120" s="118" t="e">
        <f ca="1">INDEX(Übersetzung!$1:$1048576,
                 MATCH(SUBSTITUTE(CELL("adresse",K120),"$",""),Übersetzung!$A:$A,0),
                 MATCH($CY$2,Übersetzung!$1:$1,0))</f>
        <v>#N/A</v>
      </c>
      <c r="L120" s="118" t="e">
        <f ca="1">INDEX(Übersetzung!$1:$1048576,
                 MATCH(SUBSTITUTE(CELL("adresse",L120),"$",""),Übersetzung!$A:$A,0),
                 MATCH($CY$2,Übersetzung!$1:$1,0))</f>
        <v>#N/A</v>
      </c>
      <c r="M120" s="118" t="e">
        <f ca="1">INDEX(Übersetzung!$1:$1048576,
                 MATCH(SUBSTITUTE(CELL("adresse",M120),"$",""),Übersetzung!$A:$A,0),
                 MATCH($CY$2,Übersetzung!$1:$1,0))</f>
        <v>#N/A</v>
      </c>
      <c r="N120" s="118" t="e">
        <f ca="1">INDEX(Übersetzung!$1:$1048576,
                 MATCH(SUBSTITUTE(CELL("adresse",N120),"$",""),Übersetzung!$A:$A,0),
                 MATCH($CY$2,Übersetzung!$1:$1,0))</f>
        <v>#N/A</v>
      </c>
      <c r="O120" s="118" t="e">
        <f ca="1">INDEX(Übersetzung!$1:$1048576,
                 MATCH(SUBSTITUTE(CELL("adresse",O120),"$",""),Übersetzung!$A:$A,0),
                 MATCH($CY$2,Übersetzung!$1:$1,0))</f>
        <v>#N/A</v>
      </c>
      <c r="P120" s="118" t="e">
        <f ca="1">INDEX(Übersetzung!$1:$1048576,
                 MATCH(SUBSTITUTE(CELL("adresse",P120),"$",""),Übersetzung!$A:$A,0),
                 MATCH($CY$2,Übersetzung!$1:$1,0))</f>
        <v>#N/A</v>
      </c>
      <c r="Q120" s="118" t="e">
        <f ca="1">INDEX(Übersetzung!$1:$1048576,
                 MATCH(SUBSTITUTE(CELL("adresse",Q120),"$",""),Übersetzung!$A:$A,0),
                 MATCH($CY$2,Übersetzung!$1:$1,0))</f>
        <v>#N/A</v>
      </c>
      <c r="R120" s="118" t="e">
        <f ca="1">INDEX(Übersetzung!$1:$1048576,
                 MATCH(SUBSTITUTE(CELL("adresse",R120),"$",""),Übersetzung!$A:$A,0),
                 MATCH($CY$2,Übersetzung!$1:$1,0))</f>
        <v>#N/A</v>
      </c>
      <c r="S120" s="118" t="e">
        <f ca="1">INDEX(Übersetzung!$1:$1048576,
                 MATCH(SUBSTITUTE(CELL("adresse",S120),"$",""),Übersetzung!$A:$A,0),
                 MATCH($CY$2,Übersetzung!$1:$1,0))</f>
        <v>#N/A</v>
      </c>
      <c r="T120" s="118" t="e">
        <f ca="1">INDEX(Übersetzung!$1:$1048576,
                 MATCH(SUBSTITUTE(CELL("adresse",T120),"$",""),Übersetzung!$A:$A,0),
                 MATCH($CY$2,Übersetzung!$1:$1,0))</f>
        <v>#N/A</v>
      </c>
      <c r="U120" s="118" t="e">
        <f ca="1">INDEX(Übersetzung!$1:$1048576,
                 MATCH(SUBSTITUTE(CELL("adresse",U120),"$",""),Übersetzung!$A:$A,0),
                 MATCH($CY$2,Übersetzung!$1:$1,0))</f>
        <v>#N/A</v>
      </c>
      <c r="V120" s="118" t="e">
        <f ca="1">INDEX(Übersetzung!$1:$1048576,
                 MATCH(SUBSTITUTE(CELL("adresse",V120),"$",""),Übersetzung!$A:$A,0),
                 MATCH($CY$2,Übersetzung!$1:$1,0))</f>
        <v>#N/A</v>
      </c>
      <c r="W120" s="118" t="e">
        <f ca="1">INDEX(Übersetzung!$1:$1048576,
                 MATCH(SUBSTITUTE(CELL("adresse",W120),"$",""),Übersetzung!$A:$A,0),
                 MATCH($CY$2,Übersetzung!$1:$1,0))</f>
        <v>#N/A</v>
      </c>
      <c r="X120" s="118" t="e">
        <f ca="1">INDEX(Übersetzung!$1:$1048576,
                 MATCH(SUBSTITUTE(CELL("adresse",X120),"$",""),Übersetzung!$A:$A,0),
                 MATCH($CY$2,Übersetzung!$1:$1,0))</f>
        <v>#N/A</v>
      </c>
      <c r="Y120" s="118" t="e">
        <f ca="1">INDEX(Übersetzung!$1:$1048576,
                 MATCH(SUBSTITUTE(CELL("adresse",Y120),"$",""),Übersetzung!$A:$A,0),
                 MATCH($CY$2,Übersetzung!$1:$1,0))</f>
        <v>#N/A</v>
      </c>
      <c r="Z120" s="118" t="e">
        <f ca="1">INDEX(Übersetzung!$1:$1048576,
                 MATCH(SUBSTITUTE(CELL("adresse",Z120),"$",""),Übersetzung!$A:$A,0),
                 MATCH($CY$2,Übersetzung!$1:$1,0))</f>
        <v>#N/A</v>
      </c>
      <c r="AA120" s="118" t="e">
        <f ca="1">INDEX(Übersetzung!$1:$1048576,
                 MATCH(SUBSTITUTE(CELL("adresse",AA120),"$",""),Übersetzung!$A:$A,0),
                 MATCH($CY$2,Übersetzung!$1:$1,0))</f>
        <v>#N/A</v>
      </c>
      <c r="AB120" s="118" t="e">
        <f ca="1">INDEX(Übersetzung!$1:$1048576,
                 MATCH(SUBSTITUTE(CELL("adresse",AB120),"$",""),Übersetzung!$A:$A,0),
                 MATCH($CY$2,Übersetzung!$1:$1,0))</f>
        <v>#N/A</v>
      </c>
      <c r="AC120" s="118" t="e">
        <f ca="1">INDEX(Übersetzung!$1:$1048576,
                 MATCH(SUBSTITUTE(CELL("adresse",AC120),"$",""),Übersetzung!$A:$A,0),
                 MATCH($CY$2,Übersetzung!$1:$1,0))</f>
        <v>#N/A</v>
      </c>
      <c r="AD120" s="118" t="e">
        <f ca="1">INDEX(Übersetzung!$1:$1048576,
                 MATCH(SUBSTITUTE(CELL("adresse",AD120),"$",""),Übersetzung!$A:$A,0),
                 MATCH($CY$2,Übersetzung!$1:$1,0))</f>
        <v>#N/A</v>
      </c>
      <c r="AE120" s="118" t="e">
        <f ca="1">INDEX(Übersetzung!$1:$1048576,
                 MATCH(SUBSTITUTE(CELL("adresse",AE120),"$",""),Übersetzung!$A:$A,0),
                 MATCH($CY$2,Übersetzung!$1:$1,0))</f>
        <v>#N/A</v>
      </c>
      <c r="AF120" s="118" t="e">
        <f ca="1">INDEX(Übersetzung!$1:$1048576,
                 MATCH(SUBSTITUTE(CELL("adresse",AF120),"$",""),Übersetzung!$A:$A,0),
                 MATCH($CY$2,Übersetzung!$1:$1,0))</f>
        <v>#N/A</v>
      </c>
      <c r="AG120" s="118" t="e">
        <f ca="1">INDEX(Übersetzung!$1:$1048576,
                 MATCH(SUBSTITUTE(CELL("adresse",AG120),"$",""),Übersetzung!$A:$A,0),
                 MATCH($CY$2,Übersetzung!$1:$1,0))</f>
        <v>#N/A</v>
      </c>
      <c r="AH120" s="118" t="e">
        <f ca="1">INDEX(Übersetzung!$1:$1048576,
                 MATCH(SUBSTITUTE(CELL("adresse",AH120),"$",""),Übersetzung!$A:$A,0),
                 MATCH($CY$2,Übersetzung!$1:$1,0))</f>
        <v>#N/A</v>
      </c>
      <c r="AI120" s="118" t="e">
        <f ca="1">INDEX(Übersetzung!$1:$1048576,
                 MATCH(SUBSTITUTE(CELL("adresse",AI120),"$",""),Übersetzung!$A:$A,0),
                 MATCH($CY$2,Übersetzung!$1:$1,0))</f>
        <v>#N/A</v>
      </c>
      <c r="AJ120" s="118" t="e">
        <f ca="1">INDEX(Übersetzung!$1:$1048576,
                 MATCH(SUBSTITUTE(CELL("adresse",AJ120),"$",""),Übersetzung!$A:$A,0),
                 MATCH($CY$2,Übersetzung!$1:$1,0))</f>
        <v>#N/A</v>
      </c>
      <c r="AK120" s="118" t="e">
        <f ca="1">INDEX(Übersetzung!$1:$1048576,
                 MATCH(SUBSTITUTE(CELL("adresse",AK120),"$",""),Übersetzung!$A:$A,0),
                 MATCH($CY$2,Übersetzung!$1:$1,0))</f>
        <v>#N/A</v>
      </c>
      <c r="AL120" s="118" t="e">
        <f ca="1">INDEX(Übersetzung!$1:$1048576,
                 MATCH(SUBSTITUTE(CELL("adresse",AL120),"$",""),Übersetzung!$A:$A,0),
                 MATCH($CY$2,Übersetzung!$1:$1,0))</f>
        <v>#N/A</v>
      </c>
      <c r="AM120" s="118" t="e">
        <f ca="1">INDEX(Übersetzung!$1:$1048576,
                 MATCH(SUBSTITUTE(CELL("adresse",AM120),"$",""),Übersetzung!$A:$A,0),
                 MATCH($CY$2,Übersetzung!$1:$1,0))</f>
        <v>#N/A</v>
      </c>
      <c r="AN120" s="118" t="e">
        <f ca="1">INDEX(Übersetzung!$1:$1048576,
                 MATCH(SUBSTITUTE(CELL("adresse",AN120),"$",""),Übersetzung!$A:$A,0),
                 MATCH($CY$2,Übersetzung!$1:$1,0))</f>
        <v>#N/A</v>
      </c>
      <c r="AO120" s="118" t="e">
        <f ca="1">INDEX(Übersetzung!$1:$1048576,
                 MATCH(SUBSTITUTE(CELL("adresse",AO120),"$",""),Übersetzung!$A:$A,0),
                 MATCH($CY$2,Übersetzung!$1:$1,0))</f>
        <v>#N/A</v>
      </c>
      <c r="AP120" s="118" t="e">
        <f ca="1">INDEX(Übersetzung!$1:$1048576,
                 MATCH(SUBSTITUTE(CELL("adresse",AP120),"$",""),Übersetzung!$A:$A,0),
                 MATCH($CY$2,Übersetzung!$1:$1,0))</f>
        <v>#N/A</v>
      </c>
      <c r="AQ120" s="118" t="e">
        <f ca="1">INDEX(Übersetzung!$1:$1048576,
                 MATCH(SUBSTITUTE(CELL("adresse",AQ120),"$",""),Übersetzung!$A:$A,0),
                 MATCH($CY$2,Übersetzung!$1:$1,0))</f>
        <v>#N/A</v>
      </c>
      <c r="AR120" s="118" t="e">
        <f ca="1">INDEX(Übersetzung!$1:$1048576,
                 MATCH(SUBSTITUTE(CELL("adresse",AR120),"$",""),Übersetzung!$A:$A,0),
                 MATCH($CY$2,Übersetzung!$1:$1,0))</f>
        <v>#N/A</v>
      </c>
      <c r="AS120" s="118" t="e">
        <f ca="1">INDEX(Übersetzung!$1:$1048576,
                 MATCH(SUBSTITUTE(CELL("adresse",AS120),"$",""),Übersetzung!$A:$A,0),
                 MATCH($CY$2,Übersetzung!$1:$1,0))</f>
        <v>#N/A</v>
      </c>
      <c r="AT120" s="118" t="e">
        <f ca="1">INDEX(Übersetzung!$1:$1048576,
                 MATCH(SUBSTITUTE(CELL("adresse",AT120),"$",""),Übersetzung!$A:$A,0),
                 MATCH($CY$2,Übersetzung!$1:$1,0))</f>
        <v>#N/A</v>
      </c>
      <c r="AU120" s="118" t="e">
        <f ca="1">INDEX(Übersetzung!$1:$1048576,
                 MATCH(SUBSTITUTE(CELL("adresse",AU120),"$",""),Übersetzung!$A:$A,0),
                 MATCH($CY$2,Übersetzung!$1:$1,0))</f>
        <v>#N/A</v>
      </c>
      <c r="AV120" s="118" t="e">
        <f ca="1">INDEX(Übersetzung!$1:$1048576,
                 MATCH(SUBSTITUTE(CELL("adresse",AV120),"$",""),Übersetzung!$A:$A,0),
                 MATCH($CY$2,Übersetzung!$1:$1,0))</f>
        <v>#N/A</v>
      </c>
      <c r="AW120" s="118" t="e">
        <f ca="1">INDEX(Übersetzung!$1:$1048576,
                 MATCH(SUBSTITUTE(CELL("adresse",AW120),"$",""),Übersetzung!$A:$A,0),
                 MATCH($CY$2,Übersetzung!$1:$1,0))</f>
        <v>#N/A</v>
      </c>
      <c r="AX120" s="118" t="e">
        <f ca="1">INDEX(Übersetzung!$1:$1048576,
                 MATCH(SUBSTITUTE(CELL("adresse",AX120),"$",""),Übersetzung!$A:$A,0),
                 MATCH($CY$2,Übersetzung!$1:$1,0))</f>
        <v>#N/A</v>
      </c>
      <c r="AY120" s="118" t="e">
        <f ca="1">INDEX(Übersetzung!$1:$1048576,
                 MATCH(SUBSTITUTE(CELL("adresse",AY120),"$",""),Übersetzung!$A:$A,0),
                 MATCH($CY$2,Übersetzung!$1:$1,0))</f>
        <v>#N/A</v>
      </c>
      <c r="AZ120" s="118" t="e">
        <f ca="1">INDEX(Übersetzung!$1:$1048576,
                 MATCH(SUBSTITUTE(CELL("adresse",AZ120),"$",""),Übersetzung!$A:$A,0),
                 MATCH($CY$2,Übersetzung!$1:$1,0))</f>
        <v>#N/A</v>
      </c>
      <c r="BA120" s="118" t="e">
        <f ca="1">INDEX(Übersetzung!$1:$1048576,
                 MATCH(SUBSTITUTE(CELL("adresse",BA120),"$",""),Übersetzung!$A:$A,0),
                 MATCH($CY$2,Übersetzung!$1:$1,0))</f>
        <v>#N/A</v>
      </c>
      <c r="BB120" s="118" t="e">
        <f ca="1">INDEX(Übersetzung!$1:$1048576,
                 MATCH(SUBSTITUTE(CELL("adresse",BB120),"$",""),Übersetzung!$A:$A,0),
                 MATCH($CY$2,Übersetzung!$1:$1,0))</f>
        <v>#N/A</v>
      </c>
      <c r="BC120" s="118" t="e">
        <f ca="1">INDEX(Übersetzung!$1:$1048576,
                 MATCH(SUBSTITUTE(CELL("adresse",BC120),"$",""),Übersetzung!$A:$A,0),
                 MATCH($CY$2,Übersetzung!$1:$1,0))</f>
        <v>#N/A</v>
      </c>
      <c r="BD120" s="118" t="e">
        <f ca="1">INDEX(Übersetzung!$1:$1048576,
                 MATCH(SUBSTITUTE(CELL("adresse",BD120),"$",""),Übersetzung!$A:$A,0),
                 MATCH($CY$2,Übersetzung!$1:$1,0))</f>
        <v>#N/A</v>
      </c>
      <c r="BE120" s="118" t="e">
        <f ca="1">INDEX(Übersetzung!$1:$1048576,
                 MATCH(SUBSTITUTE(CELL("adresse",BE120),"$",""),Übersetzung!$A:$A,0),
                 MATCH($CY$2,Übersetzung!$1:$1,0))</f>
        <v>#N/A</v>
      </c>
      <c r="BF120" s="118" t="e">
        <f ca="1">INDEX(Übersetzung!$1:$1048576,
                 MATCH(SUBSTITUTE(CELL("adresse",BF120),"$",""),Übersetzung!$A:$A,0),
                 MATCH($CY$2,Übersetzung!$1:$1,0))</f>
        <v>#N/A</v>
      </c>
      <c r="BG120" s="118" t="e">
        <f ca="1">INDEX(Übersetzung!$1:$1048576,
                 MATCH(SUBSTITUTE(CELL("adresse",BG120),"$",""),Übersetzung!$A:$A,0),
                 MATCH($CY$2,Übersetzung!$1:$1,0))</f>
        <v>#N/A</v>
      </c>
      <c r="BH120" s="118" t="e">
        <f ca="1">INDEX(Übersetzung!$1:$1048576,
                 MATCH(SUBSTITUTE(CELL("adresse",BH120),"$",""),Übersetzung!$A:$A,0),
                 MATCH($CY$2,Übersetzung!$1:$1,0))</f>
        <v>#N/A</v>
      </c>
      <c r="BI120" s="118" t="e">
        <f ca="1">INDEX(Übersetzung!$1:$1048576,
                 MATCH(SUBSTITUTE(CELL("adresse",BI120),"$",""),Übersetzung!$A:$A,0),
                 MATCH($CY$2,Übersetzung!$1:$1,0))</f>
        <v>#N/A</v>
      </c>
      <c r="BJ120" s="118" t="e">
        <f ca="1">INDEX(Übersetzung!$1:$1048576,
                 MATCH(SUBSTITUTE(CELL("adresse",BJ120),"$",""),Übersetzung!$A:$A,0),
                 MATCH($CY$2,Übersetzung!$1:$1,0))</f>
        <v>#N/A</v>
      </c>
      <c r="BK120" s="118" t="e">
        <f ca="1">INDEX(Übersetzung!$1:$1048576,
                 MATCH(SUBSTITUTE(CELL("adresse",BK120),"$",""),Übersetzung!$A:$A,0),
                 MATCH($CY$2,Übersetzung!$1:$1,0))</f>
        <v>#N/A</v>
      </c>
      <c r="BL120" s="118" t="e">
        <f ca="1">INDEX(Übersetzung!$1:$1048576,
                 MATCH(SUBSTITUTE(CELL("adresse",BL120),"$",""),Übersetzung!$A:$A,0),
                 MATCH($CY$2,Übersetzung!$1:$1,0))</f>
        <v>#N/A</v>
      </c>
      <c r="BM120" s="118" t="e">
        <f ca="1">INDEX(Übersetzung!$1:$1048576,
                 MATCH(SUBSTITUTE(CELL("adresse",BM120),"$",""),Übersetzung!$A:$A,0),
                 MATCH($CY$2,Übersetzung!$1:$1,0))</f>
        <v>#N/A</v>
      </c>
      <c r="BN120" s="118" t="e">
        <f ca="1">INDEX(Übersetzung!$1:$1048576,
                 MATCH(SUBSTITUTE(CELL("adresse",BN120),"$",""),Übersetzung!$A:$A,0),
                 MATCH($CY$2,Übersetzung!$1:$1,0))</f>
        <v>#N/A</v>
      </c>
      <c r="BO120" s="118" t="e">
        <f ca="1">INDEX(Übersetzung!$1:$1048576,
                 MATCH(SUBSTITUTE(CELL("adresse",BO120),"$",""),Übersetzung!$A:$A,0),
                 MATCH($CY$2,Übersetzung!$1:$1,0))</f>
        <v>#N/A</v>
      </c>
      <c r="BP120" s="118" t="e">
        <f ca="1">INDEX(Übersetzung!$1:$1048576,
                 MATCH(SUBSTITUTE(CELL("adresse",BP120),"$",""),Übersetzung!$A:$A,0),
                 MATCH($CY$2,Übersetzung!$1:$1,0))</f>
        <v>#N/A</v>
      </c>
      <c r="BQ120" s="118" t="e">
        <f ca="1">INDEX(Übersetzung!$1:$1048576,
                 MATCH(SUBSTITUTE(CELL("adresse",BQ120),"$",""),Übersetzung!$A:$A,0),
                 MATCH($CY$2,Übersetzung!$1:$1,0))</f>
        <v>#N/A</v>
      </c>
      <c r="BR120" s="118" t="e">
        <f ca="1">INDEX(Übersetzung!$1:$1048576,
                 MATCH(SUBSTITUTE(CELL("adresse",BR120),"$",""),Übersetzung!$A:$A,0),
                 MATCH($CY$2,Übersetzung!$1:$1,0))</f>
        <v>#N/A</v>
      </c>
      <c r="BS120" s="118" t="e">
        <f ca="1">INDEX(Übersetzung!$1:$1048576,
                 MATCH(SUBSTITUTE(CELL("adresse",BS120),"$",""),Übersetzung!$A:$A,0),
                 MATCH($CY$2,Übersetzung!$1:$1,0))</f>
        <v>#N/A</v>
      </c>
      <c r="BT120" s="118" t="e">
        <f ca="1">INDEX(Übersetzung!$1:$1048576,
                 MATCH(SUBSTITUTE(CELL("adresse",BT120),"$",""),Übersetzung!$A:$A,0),
                 MATCH($CY$2,Übersetzung!$1:$1,0))</f>
        <v>#N/A</v>
      </c>
      <c r="BU120" s="118" t="e">
        <f ca="1">INDEX(Übersetzung!$1:$1048576,
                 MATCH(SUBSTITUTE(CELL("adresse",BU120),"$",""),Übersetzung!$A:$A,0),
                 MATCH($CY$2,Übersetzung!$1:$1,0))</f>
        <v>#N/A</v>
      </c>
      <c r="BV120" s="118" t="e">
        <f ca="1">INDEX(Übersetzung!$1:$1048576,
                 MATCH(SUBSTITUTE(CELL("adresse",BV120),"$",""),Übersetzung!$A:$A,0),
                 MATCH($CY$2,Übersetzung!$1:$1,0))</f>
        <v>#N/A</v>
      </c>
      <c r="BW120" s="118" t="e">
        <f ca="1">INDEX(Übersetzung!$1:$1048576,
                 MATCH(SUBSTITUTE(CELL("adresse",BW120),"$",""),Übersetzung!$A:$A,0),
                 MATCH($CY$2,Übersetzung!$1:$1,0))</f>
        <v>#N/A</v>
      </c>
      <c r="BX120" s="118" t="e">
        <f ca="1">INDEX(Übersetzung!$1:$1048576,
                 MATCH(SUBSTITUTE(CELL("adresse",BX120),"$",""),Übersetzung!$A:$A,0),
                 MATCH($CY$2,Übersetzung!$1:$1,0))</f>
        <v>#N/A</v>
      </c>
      <c r="BY120" s="118" t="e">
        <f ca="1">INDEX(Übersetzung!$1:$1048576,
                 MATCH(SUBSTITUTE(CELL("adresse",BY120),"$",""),Übersetzung!$A:$A,0),
                 MATCH($CY$2,Übersetzung!$1:$1,0))</f>
        <v>#N/A</v>
      </c>
      <c r="BZ120" s="118" t="e">
        <f ca="1">INDEX(Übersetzung!$1:$1048576,
                 MATCH(SUBSTITUTE(CELL("adresse",BZ120),"$",""),Übersetzung!$A:$A,0),
                 MATCH($CY$2,Übersetzung!$1:$1,0))</f>
        <v>#N/A</v>
      </c>
      <c r="CA120" s="118" t="e">
        <f ca="1">INDEX(Übersetzung!$1:$1048576,
                 MATCH(SUBSTITUTE(CELL("adresse",CA120),"$",""),Übersetzung!$A:$A,0),
                 MATCH($CY$2,Übersetzung!$1:$1,0))</f>
        <v>#N/A</v>
      </c>
      <c r="CB120" s="118" t="e">
        <f ca="1">INDEX(Übersetzung!$1:$1048576,
                 MATCH(SUBSTITUTE(CELL("adresse",CB120),"$",""),Übersetzung!$A:$A,0),
                 MATCH($CY$2,Übersetzung!$1:$1,0))</f>
        <v>#N/A</v>
      </c>
      <c r="CC120" s="118" t="e">
        <f ca="1">INDEX(Übersetzung!$1:$1048576,
                 MATCH(SUBSTITUTE(CELL("adresse",CC120),"$",""),Übersetzung!$A:$A,0),
                 MATCH($CY$2,Übersetzung!$1:$1,0))</f>
        <v>#N/A</v>
      </c>
      <c r="CD120" s="118" t="e">
        <f ca="1">INDEX(Übersetzung!$1:$1048576,
                 MATCH(SUBSTITUTE(CELL("adresse",CD120),"$",""),Übersetzung!$A:$A,0),
                 MATCH($CY$2,Übersetzung!$1:$1,0))</f>
        <v>#N/A</v>
      </c>
      <c r="CE120" s="118" t="e">
        <f ca="1">INDEX(Übersetzung!$1:$1048576,
                 MATCH(SUBSTITUTE(CELL("adresse",CE120),"$",""),Übersetzung!$A:$A,0),
                 MATCH($CY$2,Übersetzung!$1:$1,0))</f>
        <v>#N/A</v>
      </c>
      <c r="CF120" s="118" t="e">
        <f ca="1">INDEX(Übersetzung!$1:$1048576,
                 MATCH(SUBSTITUTE(CELL("adresse",CF120),"$",""),Übersetzung!$A:$A,0),
                 MATCH($CY$2,Übersetzung!$1:$1,0))</f>
        <v>#N/A</v>
      </c>
      <c r="CG120" s="118" t="e">
        <f ca="1">INDEX(Übersetzung!$1:$1048576,
                 MATCH(SUBSTITUTE(CELL("adresse",CG120),"$",""),Übersetzung!$A:$A,0),
                 MATCH($CY$2,Übersetzung!$1:$1,0))</f>
        <v>#N/A</v>
      </c>
      <c r="CH120" s="118" t="e">
        <f ca="1">INDEX(Übersetzung!$1:$1048576,
                 MATCH(SUBSTITUTE(CELL("adresse",CH120),"$",""),Übersetzung!$A:$A,0),
                 MATCH($CY$2,Übersetzung!$1:$1,0))</f>
        <v>#N/A</v>
      </c>
      <c r="CI120" s="118" t="e">
        <f ca="1">INDEX(Übersetzung!$1:$1048576,
                 MATCH(SUBSTITUTE(CELL("adresse",CI120),"$",""),Übersetzung!$A:$A,0),
                 MATCH($CY$2,Übersetzung!$1:$1,0))</f>
        <v>#N/A</v>
      </c>
      <c r="CJ120" s="118" t="e">
        <f ca="1">INDEX(Übersetzung!$1:$1048576,
                 MATCH(SUBSTITUTE(CELL("adresse",CJ120),"$",""),Übersetzung!$A:$A,0),
                 MATCH($CY$2,Übersetzung!$1:$1,0))</f>
        <v>#N/A</v>
      </c>
      <c r="CK120" s="118" t="e">
        <f ca="1">INDEX(Übersetzung!$1:$1048576,
                 MATCH(SUBSTITUTE(CELL("adresse",CK120),"$",""),Übersetzung!$A:$A,0),
                 MATCH($CY$2,Übersetzung!$1:$1,0))</f>
        <v>#N/A</v>
      </c>
      <c r="CL120" s="118" t="e">
        <f ca="1">INDEX(Übersetzung!$1:$1048576,
                 MATCH(SUBSTITUTE(CELL("adresse",CL120),"$",""),Übersetzung!$A:$A,0),
                 MATCH($CY$2,Übersetzung!$1:$1,0))</f>
        <v>#N/A</v>
      </c>
      <c r="CM120" s="118" t="e">
        <f ca="1">INDEX(Übersetzung!$1:$1048576,
                 MATCH(SUBSTITUTE(CELL("adresse",CM120),"$",""),Übersetzung!$A:$A,0),
                 MATCH($CY$2,Übersetzung!$1:$1,0))</f>
        <v>#N/A</v>
      </c>
      <c r="CN120" s="118" t="e">
        <f ca="1">INDEX(Übersetzung!$1:$1048576,
                 MATCH(SUBSTITUTE(CELL("adresse",CN120),"$",""),Übersetzung!$A:$A,0),
                 MATCH($CY$2,Übersetzung!$1:$1,0))</f>
        <v>#N/A</v>
      </c>
      <c r="CO120" s="118" t="e">
        <f ca="1">INDEX(Übersetzung!$1:$1048576,
                 MATCH(SUBSTITUTE(CELL("adresse",CO120),"$",""),Übersetzung!$A:$A,0),
                 MATCH($CY$2,Übersetzung!$1:$1,0))</f>
        <v>#N/A</v>
      </c>
      <c r="CP120" s="118" t="e">
        <f ca="1">INDEX(Übersetzung!$1:$1048576,
                 MATCH(SUBSTITUTE(CELL("adresse",CP120),"$",""),Übersetzung!$A:$A,0),
                 MATCH($CY$2,Übersetzung!$1:$1,0))</f>
        <v>#N/A</v>
      </c>
      <c r="CQ120" s="118" t="e">
        <f ca="1">INDEX(Übersetzung!$1:$1048576,
                 MATCH(SUBSTITUTE(CELL("adresse",CQ120),"$",""),Übersetzung!$A:$A,0),
                 MATCH($CY$2,Übersetzung!$1:$1,0))</f>
        <v>#N/A</v>
      </c>
      <c r="CR120" s="118" t="e">
        <f ca="1">INDEX(Übersetzung!$1:$1048576,
                 MATCH(SUBSTITUTE(CELL("adresse",CR120),"$",""),Übersetzung!$A:$A,0),
                 MATCH($CY$2,Übersetzung!$1:$1,0))</f>
        <v>#N/A</v>
      </c>
      <c r="CS120" s="119" t="e">
        <f ca="1">INDEX(Übersetzung!$1:$1048576,
                 MATCH(SUBSTITUTE(CELL("adresse",CS120),"$",""),Übersetzung!$A:$A,0),
                 MATCH($CY$2,Übersetzung!$1:$1,0))</f>
        <v>#N/A</v>
      </c>
      <c r="CT120" s="112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</row>
    <row r="121" spans="1:116" ht="3" customHeight="1">
      <c r="A121" s="111"/>
      <c r="B121" s="117" t="e">
        <f ca="1">INDEX(Übersetzung!$1:$1048576,
                 MATCH(SUBSTITUTE(CELL("adresse",B121),"$",""),Übersetzung!$A:$A,0),
                 MATCH($CY$2,Übersetzung!$1:$1,0))</f>
        <v>#N/A</v>
      </c>
      <c r="C121" s="118" t="e">
        <f ca="1">INDEX(Übersetzung!$1:$1048576,
                 MATCH(SUBSTITUTE(CELL("adresse",C121),"$",""),Übersetzung!$A:$A,0),
                 MATCH($CY$2,Übersetzung!$1:$1,0))</f>
        <v>#N/A</v>
      </c>
      <c r="D121" s="118" t="e">
        <f ca="1">INDEX(Übersetzung!$1:$1048576,
                 MATCH(SUBSTITUTE(CELL("adresse",D121),"$",""),Übersetzung!$A:$A,0),
                 MATCH($CY$2,Übersetzung!$1:$1,0))</f>
        <v>#N/A</v>
      </c>
      <c r="E121" s="118" t="e">
        <f ca="1">INDEX(Übersetzung!$1:$1048576,
                 MATCH(SUBSTITUTE(CELL("adresse",E121),"$",""),Übersetzung!$A:$A,0),
                 MATCH($CY$2,Übersetzung!$1:$1,0))</f>
        <v>#N/A</v>
      </c>
      <c r="F121" s="118" t="e">
        <f ca="1">INDEX(Übersetzung!$1:$1048576,
                 MATCH(SUBSTITUTE(CELL("adresse",F121),"$",""),Übersetzung!$A:$A,0),
                 MATCH($CY$2,Übersetzung!$1:$1,0))</f>
        <v>#N/A</v>
      </c>
      <c r="G121" s="118" t="e">
        <f ca="1">INDEX(Übersetzung!$1:$1048576,
                 MATCH(SUBSTITUTE(CELL("adresse",G121),"$",""),Übersetzung!$A:$A,0),
                 MATCH($CY$2,Übersetzung!$1:$1,0))</f>
        <v>#N/A</v>
      </c>
      <c r="H121" s="118" t="e">
        <f ca="1">INDEX(Übersetzung!$1:$1048576,
                 MATCH(SUBSTITUTE(CELL("adresse",H121),"$",""),Übersetzung!$A:$A,0),
                 MATCH($CY$2,Übersetzung!$1:$1,0))</f>
        <v>#N/A</v>
      </c>
      <c r="I121" s="118" t="e">
        <f ca="1">INDEX(Übersetzung!$1:$1048576,
                 MATCH(SUBSTITUTE(CELL("adresse",I121),"$",""),Übersetzung!$A:$A,0),
                 MATCH($CY$2,Übersetzung!$1:$1,0))</f>
        <v>#N/A</v>
      </c>
      <c r="J121" s="118" t="e">
        <f ca="1">INDEX(Übersetzung!$1:$1048576,
                 MATCH(SUBSTITUTE(CELL("adresse",J121),"$",""),Übersetzung!$A:$A,0),
                 MATCH($CY$2,Übersetzung!$1:$1,0))</f>
        <v>#N/A</v>
      </c>
      <c r="K121" s="118" t="e">
        <f ca="1">INDEX(Übersetzung!$1:$1048576,
                 MATCH(SUBSTITUTE(CELL("adresse",K121),"$",""),Übersetzung!$A:$A,0),
                 MATCH($CY$2,Übersetzung!$1:$1,0))</f>
        <v>#N/A</v>
      </c>
      <c r="L121" s="118" t="e">
        <f ca="1">INDEX(Übersetzung!$1:$1048576,
                 MATCH(SUBSTITUTE(CELL("adresse",L121),"$",""),Übersetzung!$A:$A,0),
                 MATCH($CY$2,Übersetzung!$1:$1,0))</f>
        <v>#N/A</v>
      </c>
      <c r="M121" s="118" t="e">
        <f ca="1">INDEX(Übersetzung!$1:$1048576,
                 MATCH(SUBSTITUTE(CELL("adresse",M121),"$",""),Übersetzung!$A:$A,0),
                 MATCH($CY$2,Übersetzung!$1:$1,0))</f>
        <v>#N/A</v>
      </c>
      <c r="N121" s="118" t="e">
        <f ca="1">INDEX(Übersetzung!$1:$1048576,
                 MATCH(SUBSTITUTE(CELL("adresse",N121),"$",""),Übersetzung!$A:$A,0),
                 MATCH($CY$2,Übersetzung!$1:$1,0))</f>
        <v>#N/A</v>
      </c>
      <c r="O121" s="118" t="e">
        <f ca="1">INDEX(Übersetzung!$1:$1048576,
                 MATCH(SUBSTITUTE(CELL("adresse",O121),"$",""),Übersetzung!$A:$A,0),
                 MATCH($CY$2,Übersetzung!$1:$1,0))</f>
        <v>#N/A</v>
      </c>
      <c r="P121" s="118" t="e">
        <f ca="1">INDEX(Übersetzung!$1:$1048576,
                 MATCH(SUBSTITUTE(CELL("adresse",P121),"$",""),Übersetzung!$A:$A,0),
                 MATCH($CY$2,Übersetzung!$1:$1,0))</f>
        <v>#N/A</v>
      </c>
      <c r="Q121" s="118" t="e">
        <f ca="1">INDEX(Übersetzung!$1:$1048576,
                 MATCH(SUBSTITUTE(CELL("adresse",Q121),"$",""),Übersetzung!$A:$A,0),
                 MATCH($CY$2,Übersetzung!$1:$1,0))</f>
        <v>#N/A</v>
      </c>
      <c r="R121" s="118" t="e">
        <f ca="1">INDEX(Übersetzung!$1:$1048576,
                 MATCH(SUBSTITUTE(CELL("adresse",R121),"$",""),Übersetzung!$A:$A,0),
                 MATCH($CY$2,Übersetzung!$1:$1,0))</f>
        <v>#N/A</v>
      </c>
      <c r="S121" s="118" t="e">
        <f ca="1">INDEX(Übersetzung!$1:$1048576,
                 MATCH(SUBSTITUTE(CELL("adresse",S121),"$",""),Übersetzung!$A:$A,0),
                 MATCH($CY$2,Übersetzung!$1:$1,0))</f>
        <v>#N/A</v>
      </c>
      <c r="T121" s="118" t="e">
        <f ca="1">INDEX(Übersetzung!$1:$1048576,
                 MATCH(SUBSTITUTE(CELL("adresse",T121),"$",""),Übersetzung!$A:$A,0),
                 MATCH($CY$2,Übersetzung!$1:$1,0))</f>
        <v>#N/A</v>
      </c>
      <c r="U121" s="118" t="e">
        <f ca="1">INDEX(Übersetzung!$1:$1048576,
                 MATCH(SUBSTITUTE(CELL("adresse",U121),"$",""),Übersetzung!$A:$A,0),
                 MATCH($CY$2,Übersetzung!$1:$1,0))</f>
        <v>#N/A</v>
      </c>
      <c r="V121" s="118" t="e">
        <f ca="1">INDEX(Übersetzung!$1:$1048576,
                 MATCH(SUBSTITUTE(CELL("adresse",V121),"$",""),Übersetzung!$A:$A,0),
                 MATCH($CY$2,Übersetzung!$1:$1,0))</f>
        <v>#N/A</v>
      </c>
      <c r="W121" s="118" t="e">
        <f ca="1">INDEX(Übersetzung!$1:$1048576,
                 MATCH(SUBSTITUTE(CELL("adresse",W121),"$",""),Übersetzung!$A:$A,0),
                 MATCH($CY$2,Übersetzung!$1:$1,0))</f>
        <v>#N/A</v>
      </c>
      <c r="X121" s="118" t="e">
        <f ca="1">INDEX(Übersetzung!$1:$1048576,
                 MATCH(SUBSTITUTE(CELL("adresse",X121),"$",""),Übersetzung!$A:$A,0),
                 MATCH($CY$2,Übersetzung!$1:$1,0))</f>
        <v>#N/A</v>
      </c>
      <c r="Y121" s="118" t="e">
        <f ca="1">INDEX(Übersetzung!$1:$1048576,
                 MATCH(SUBSTITUTE(CELL("adresse",Y121),"$",""),Übersetzung!$A:$A,0),
                 MATCH($CY$2,Übersetzung!$1:$1,0))</f>
        <v>#N/A</v>
      </c>
      <c r="Z121" s="118" t="e">
        <f ca="1">INDEX(Übersetzung!$1:$1048576,
                 MATCH(SUBSTITUTE(CELL("adresse",Z121),"$",""),Übersetzung!$A:$A,0),
                 MATCH($CY$2,Übersetzung!$1:$1,0))</f>
        <v>#N/A</v>
      </c>
      <c r="AA121" s="118" t="e">
        <f ca="1">INDEX(Übersetzung!$1:$1048576,
                 MATCH(SUBSTITUTE(CELL("adresse",AA121),"$",""),Übersetzung!$A:$A,0),
                 MATCH($CY$2,Übersetzung!$1:$1,0))</f>
        <v>#N/A</v>
      </c>
      <c r="AB121" s="118" t="e">
        <f ca="1">INDEX(Übersetzung!$1:$1048576,
                 MATCH(SUBSTITUTE(CELL("adresse",AB121),"$",""),Übersetzung!$A:$A,0),
                 MATCH($CY$2,Übersetzung!$1:$1,0))</f>
        <v>#N/A</v>
      </c>
      <c r="AC121" s="118" t="e">
        <f ca="1">INDEX(Übersetzung!$1:$1048576,
                 MATCH(SUBSTITUTE(CELL("adresse",AC121),"$",""),Übersetzung!$A:$A,0),
                 MATCH($CY$2,Übersetzung!$1:$1,0))</f>
        <v>#N/A</v>
      </c>
      <c r="AD121" s="118" t="e">
        <f ca="1">INDEX(Übersetzung!$1:$1048576,
                 MATCH(SUBSTITUTE(CELL("adresse",AD121),"$",""),Übersetzung!$A:$A,0),
                 MATCH($CY$2,Übersetzung!$1:$1,0))</f>
        <v>#N/A</v>
      </c>
      <c r="AE121" s="118" t="e">
        <f ca="1">INDEX(Übersetzung!$1:$1048576,
                 MATCH(SUBSTITUTE(CELL("adresse",AE121),"$",""),Übersetzung!$A:$A,0),
                 MATCH($CY$2,Übersetzung!$1:$1,0))</f>
        <v>#N/A</v>
      </c>
      <c r="AF121" s="118" t="e">
        <f ca="1">INDEX(Übersetzung!$1:$1048576,
                 MATCH(SUBSTITUTE(CELL("adresse",AF121),"$",""),Übersetzung!$A:$A,0),
                 MATCH($CY$2,Übersetzung!$1:$1,0))</f>
        <v>#N/A</v>
      </c>
      <c r="AG121" s="118" t="e">
        <f ca="1">INDEX(Übersetzung!$1:$1048576,
                 MATCH(SUBSTITUTE(CELL("adresse",AG121),"$",""),Übersetzung!$A:$A,0),
                 MATCH($CY$2,Übersetzung!$1:$1,0))</f>
        <v>#N/A</v>
      </c>
      <c r="AH121" s="118" t="e">
        <f ca="1">INDEX(Übersetzung!$1:$1048576,
                 MATCH(SUBSTITUTE(CELL("adresse",AH121),"$",""),Übersetzung!$A:$A,0),
                 MATCH($CY$2,Übersetzung!$1:$1,0))</f>
        <v>#N/A</v>
      </c>
      <c r="AI121" s="118" t="e">
        <f ca="1">INDEX(Übersetzung!$1:$1048576,
                 MATCH(SUBSTITUTE(CELL("adresse",AI121),"$",""),Übersetzung!$A:$A,0),
                 MATCH($CY$2,Übersetzung!$1:$1,0))</f>
        <v>#N/A</v>
      </c>
      <c r="AJ121" s="118" t="e">
        <f ca="1">INDEX(Übersetzung!$1:$1048576,
                 MATCH(SUBSTITUTE(CELL("adresse",AJ121),"$",""),Übersetzung!$A:$A,0),
                 MATCH($CY$2,Übersetzung!$1:$1,0))</f>
        <v>#N/A</v>
      </c>
      <c r="AK121" s="118" t="e">
        <f ca="1">INDEX(Übersetzung!$1:$1048576,
                 MATCH(SUBSTITUTE(CELL("adresse",AK121),"$",""),Übersetzung!$A:$A,0),
                 MATCH($CY$2,Übersetzung!$1:$1,0))</f>
        <v>#N/A</v>
      </c>
      <c r="AL121" s="118" t="e">
        <f ca="1">INDEX(Übersetzung!$1:$1048576,
                 MATCH(SUBSTITUTE(CELL("adresse",AL121),"$",""),Übersetzung!$A:$A,0),
                 MATCH($CY$2,Übersetzung!$1:$1,0))</f>
        <v>#N/A</v>
      </c>
      <c r="AM121" s="118" t="e">
        <f ca="1">INDEX(Übersetzung!$1:$1048576,
                 MATCH(SUBSTITUTE(CELL("adresse",AM121),"$",""),Übersetzung!$A:$A,0),
                 MATCH($CY$2,Übersetzung!$1:$1,0))</f>
        <v>#N/A</v>
      </c>
      <c r="AN121" s="118" t="e">
        <f ca="1">INDEX(Übersetzung!$1:$1048576,
                 MATCH(SUBSTITUTE(CELL("adresse",AN121),"$",""),Übersetzung!$A:$A,0),
                 MATCH($CY$2,Übersetzung!$1:$1,0))</f>
        <v>#N/A</v>
      </c>
      <c r="AO121" s="118" t="e">
        <f ca="1">INDEX(Übersetzung!$1:$1048576,
                 MATCH(SUBSTITUTE(CELL("adresse",AO121),"$",""),Übersetzung!$A:$A,0),
                 MATCH($CY$2,Übersetzung!$1:$1,0))</f>
        <v>#N/A</v>
      </c>
      <c r="AP121" s="118" t="e">
        <f ca="1">INDEX(Übersetzung!$1:$1048576,
                 MATCH(SUBSTITUTE(CELL("adresse",AP121),"$",""),Übersetzung!$A:$A,0),
                 MATCH($CY$2,Übersetzung!$1:$1,0))</f>
        <v>#N/A</v>
      </c>
      <c r="AQ121" s="118" t="e">
        <f ca="1">INDEX(Übersetzung!$1:$1048576,
                 MATCH(SUBSTITUTE(CELL("adresse",AQ121),"$",""),Übersetzung!$A:$A,0),
                 MATCH($CY$2,Übersetzung!$1:$1,0))</f>
        <v>#N/A</v>
      </c>
      <c r="AR121" s="118" t="e">
        <f ca="1">INDEX(Übersetzung!$1:$1048576,
                 MATCH(SUBSTITUTE(CELL("adresse",AR121),"$",""),Übersetzung!$A:$A,0),
                 MATCH($CY$2,Übersetzung!$1:$1,0))</f>
        <v>#N/A</v>
      </c>
      <c r="AS121" s="118" t="e">
        <f ca="1">INDEX(Übersetzung!$1:$1048576,
                 MATCH(SUBSTITUTE(CELL("adresse",AS121),"$",""),Übersetzung!$A:$A,0),
                 MATCH($CY$2,Übersetzung!$1:$1,0))</f>
        <v>#N/A</v>
      </c>
      <c r="AT121" s="118" t="e">
        <f ca="1">INDEX(Übersetzung!$1:$1048576,
                 MATCH(SUBSTITUTE(CELL("adresse",AT121),"$",""),Übersetzung!$A:$A,0),
                 MATCH($CY$2,Übersetzung!$1:$1,0))</f>
        <v>#N/A</v>
      </c>
      <c r="AU121" s="118" t="e">
        <f ca="1">INDEX(Übersetzung!$1:$1048576,
                 MATCH(SUBSTITUTE(CELL("adresse",AU121),"$",""),Übersetzung!$A:$A,0),
                 MATCH($CY$2,Übersetzung!$1:$1,0))</f>
        <v>#N/A</v>
      </c>
      <c r="AV121" s="118" t="e">
        <f ca="1">INDEX(Übersetzung!$1:$1048576,
                 MATCH(SUBSTITUTE(CELL("adresse",AV121),"$",""),Übersetzung!$A:$A,0),
                 MATCH($CY$2,Übersetzung!$1:$1,0))</f>
        <v>#N/A</v>
      </c>
      <c r="AW121" s="118" t="e">
        <f ca="1">INDEX(Übersetzung!$1:$1048576,
                 MATCH(SUBSTITUTE(CELL("adresse",AW121),"$",""),Übersetzung!$A:$A,0),
                 MATCH($CY$2,Übersetzung!$1:$1,0))</f>
        <v>#N/A</v>
      </c>
      <c r="AX121" s="118" t="e">
        <f ca="1">INDEX(Übersetzung!$1:$1048576,
                 MATCH(SUBSTITUTE(CELL("adresse",AX121),"$",""),Übersetzung!$A:$A,0),
                 MATCH($CY$2,Übersetzung!$1:$1,0))</f>
        <v>#N/A</v>
      </c>
      <c r="AY121" s="118" t="e">
        <f ca="1">INDEX(Übersetzung!$1:$1048576,
                 MATCH(SUBSTITUTE(CELL("adresse",AY121),"$",""),Übersetzung!$A:$A,0),
                 MATCH($CY$2,Übersetzung!$1:$1,0))</f>
        <v>#N/A</v>
      </c>
      <c r="AZ121" s="118" t="e">
        <f ca="1">INDEX(Übersetzung!$1:$1048576,
                 MATCH(SUBSTITUTE(CELL("adresse",AZ121),"$",""),Übersetzung!$A:$A,0),
                 MATCH($CY$2,Übersetzung!$1:$1,0))</f>
        <v>#N/A</v>
      </c>
      <c r="BA121" s="118" t="e">
        <f ca="1">INDEX(Übersetzung!$1:$1048576,
                 MATCH(SUBSTITUTE(CELL("adresse",BA121),"$",""),Übersetzung!$A:$A,0),
                 MATCH($CY$2,Übersetzung!$1:$1,0))</f>
        <v>#N/A</v>
      </c>
      <c r="BB121" s="118" t="e">
        <f ca="1">INDEX(Übersetzung!$1:$1048576,
                 MATCH(SUBSTITUTE(CELL("adresse",BB121),"$",""),Übersetzung!$A:$A,0),
                 MATCH($CY$2,Übersetzung!$1:$1,0))</f>
        <v>#N/A</v>
      </c>
      <c r="BC121" s="118" t="e">
        <f ca="1">INDEX(Übersetzung!$1:$1048576,
                 MATCH(SUBSTITUTE(CELL("adresse",BC121),"$",""),Übersetzung!$A:$A,0),
                 MATCH($CY$2,Übersetzung!$1:$1,0))</f>
        <v>#N/A</v>
      </c>
      <c r="BD121" s="118" t="e">
        <f ca="1">INDEX(Übersetzung!$1:$1048576,
                 MATCH(SUBSTITUTE(CELL("adresse",BD121),"$",""),Übersetzung!$A:$A,0),
                 MATCH($CY$2,Übersetzung!$1:$1,0))</f>
        <v>#N/A</v>
      </c>
      <c r="BE121" s="118" t="e">
        <f ca="1">INDEX(Übersetzung!$1:$1048576,
                 MATCH(SUBSTITUTE(CELL("adresse",BE121),"$",""),Übersetzung!$A:$A,0),
                 MATCH($CY$2,Übersetzung!$1:$1,0))</f>
        <v>#N/A</v>
      </c>
      <c r="BF121" s="118" t="e">
        <f ca="1">INDEX(Übersetzung!$1:$1048576,
                 MATCH(SUBSTITUTE(CELL("adresse",BF121),"$",""),Übersetzung!$A:$A,0),
                 MATCH($CY$2,Übersetzung!$1:$1,0))</f>
        <v>#N/A</v>
      </c>
      <c r="BG121" s="118" t="e">
        <f ca="1">INDEX(Übersetzung!$1:$1048576,
                 MATCH(SUBSTITUTE(CELL("adresse",BG121),"$",""),Übersetzung!$A:$A,0),
                 MATCH($CY$2,Übersetzung!$1:$1,0))</f>
        <v>#N/A</v>
      </c>
      <c r="BH121" s="118" t="e">
        <f ca="1">INDEX(Übersetzung!$1:$1048576,
                 MATCH(SUBSTITUTE(CELL("adresse",BH121),"$",""),Übersetzung!$A:$A,0),
                 MATCH($CY$2,Übersetzung!$1:$1,0))</f>
        <v>#N/A</v>
      </c>
      <c r="BI121" s="118" t="e">
        <f ca="1">INDEX(Übersetzung!$1:$1048576,
                 MATCH(SUBSTITUTE(CELL("adresse",BI121),"$",""),Übersetzung!$A:$A,0),
                 MATCH($CY$2,Übersetzung!$1:$1,0))</f>
        <v>#N/A</v>
      </c>
      <c r="BJ121" s="118" t="e">
        <f ca="1">INDEX(Übersetzung!$1:$1048576,
                 MATCH(SUBSTITUTE(CELL("adresse",BJ121),"$",""),Übersetzung!$A:$A,0),
                 MATCH($CY$2,Übersetzung!$1:$1,0))</f>
        <v>#N/A</v>
      </c>
      <c r="BK121" s="118" t="e">
        <f ca="1">INDEX(Übersetzung!$1:$1048576,
                 MATCH(SUBSTITUTE(CELL("adresse",BK121),"$",""),Übersetzung!$A:$A,0),
                 MATCH($CY$2,Übersetzung!$1:$1,0))</f>
        <v>#N/A</v>
      </c>
      <c r="BL121" s="118" t="e">
        <f ca="1">INDEX(Übersetzung!$1:$1048576,
                 MATCH(SUBSTITUTE(CELL("adresse",BL121),"$",""),Übersetzung!$A:$A,0),
                 MATCH($CY$2,Übersetzung!$1:$1,0))</f>
        <v>#N/A</v>
      </c>
      <c r="BM121" s="118" t="e">
        <f ca="1">INDEX(Übersetzung!$1:$1048576,
                 MATCH(SUBSTITUTE(CELL("adresse",BM121),"$",""),Übersetzung!$A:$A,0),
                 MATCH($CY$2,Übersetzung!$1:$1,0))</f>
        <v>#N/A</v>
      </c>
      <c r="BN121" s="118" t="e">
        <f ca="1">INDEX(Übersetzung!$1:$1048576,
                 MATCH(SUBSTITUTE(CELL("adresse",BN121),"$",""),Übersetzung!$A:$A,0),
                 MATCH($CY$2,Übersetzung!$1:$1,0))</f>
        <v>#N/A</v>
      </c>
      <c r="BO121" s="118" t="e">
        <f ca="1">INDEX(Übersetzung!$1:$1048576,
                 MATCH(SUBSTITUTE(CELL("adresse",BO121),"$",""),Übersetzung!$A:$A,0),
                 MATCH($CY$2,Übersetzung!$1:$1,0))</f>
        <v>#N/A</v>
      </c>
      <c r="BP121" s="118" t="e">
        <f ca="1">INDEX(Übersetzung!$1:$1048576,
                 MATCH(SUBSTITUTE(CELL("adresse",BP121),"$",""),Übersetzung!$A:$A,0),
                 MATCH($CY$2,Übersetzung!$1:$1,0))</f>
        <v>#N/A</v>
      </c>
      <c r="BQ121" s="118" t="e">
        <f ca="1">INDEX(Übersetzung!$1:$1048576,
                 MATCH(SUBSTITUTE(CELL("adresse",BQ121),"$",""),Übersetzung!$A:$A,0),
                 MATCH($CY$2,Übersetzung!$1:$1,0))</f>
        <v>#N/A</v>
      </c>
      <c r="BR121" s="118" t="e">
        <f ca="1">INDEX(Übersetzung!$1:$1048576,
                 MATCH(SUBSTITUTE(CELL("adresse",BR121),"$",""),Übersetzung!$A:$A,0),
                 MATCH($CY$2,Übersetzung!$1:$1,0))</f>
        <v>#N/A</v>
      </c>
      <c r="BS121" s="118" t="e">
        <f ca="1">INDEX(Übersetzung!$1:$1048576,
                 MATCH(SUBSTITUTE(CELL("adresse",BS121),"$",""),Übersetzung!$A:$A,0),
                 MATCH($CY$2,Übersetzung!$1:$1,0))</f>
        <v>#N/A</v>
      </c>
      <c r="BT121" s="118" t="e">
        <f ca="1">INDEX(Übersetzung!$1:$1048576,
                 MATCH(SUBSTITUTE(CELL("adresse",BT121),"$",""),Übersetzung!$A:$A,0),
                 MATCH($CY$2,Übersetzung!$1:$1,0))</f>
        <v>#N/A</v>
      </c>
      <c r="BU121" s="118" t="e">
        <f ca="1">INDEX(Übersetzung!$1:$1048576,
                 MATCH(SUBSTITUTE(CELL("adresse",BU121),"$",""),Übersetzung!$A:$A,0),
                 MATCH($CY$2,Übersetzung!$1:$1,0))</f>
        <v>#N/A</v>
      </c>
      <c r="BV121" s="118" t="e">
        <f ca="1">INDEX(Übersetzung!$1:$1048576,
                 MATCH(SUBSTITUTE(CELL("adresse",BV121),"$",""),Übersetzung!$A:$A,0),
                 MATCH($CY$2,Übersetzung!$1:$1,0))</f>
        <v>#N/A</v>
      </c>
      <c r="BW121" s="118" t="e">
        <f ca="1">INDEX(Übersetzung!$1:$1048576,
                 MATCH(SUBSTITUTE(CELL("adresse",BW121),"$",""),Übersetzung!$A:$A,0),
                 MATCH($CY$2,Übersetzung!$1:$1,0))</f>
        <v>#N/A</v>
      </c>
      <c r="BX121" s="118" t="e">
        <f ca="1">INDEX(Übersetzung!$1:$1048576,
                 MATCH(SUBSTITUTE(CELL("adresse",BX121),"$",""),Übersetzung!$A:$A,0),
                 MATCH($CY$2,Übersetzung!$1:$1,0))</f>
        <v>#N/A</v>
      </c>
      <c r="BY121" s="118" t="e">
        <f ca="1">INDEX(Übersetzung!$1:$1048576,
                 MATCH(SUBSTITUTE(CELL("adresse",BY121),"$",""),Übersetzung!$A:$A,0),
                 MATCH($CY$2,Übersetzung!$1:$1,0))</f>
        <v>#N/A</v>
      </c>
      <c r="BZ121" s="118" t="e">
        <f ca="1">INDEX(Übersetzung!$1:$1048576,
                 MATCH(SUBSTITUTE(CELL("adresse",BZ121),"$",""),Übersetzung!$A:$A,0),
                 MATCH($CY$2,Übersetzung!$1:$1,0))</f>
        <v>#N/A</v>
      </c>
      <c r="CA121" s="118" t="e">
        <f ca="1">INDEX(Übersetzung!$1:$1048576,
                 MATCH(SUBSTITUTE(CELL("adresse",CA121),"$",""),Übersetzung!$A:$A,0),
                 MATCH($CY$2,Übersetzung!$1:$1,0))</f>
        <v>#N/A</v>
      </c>
      <c r="CB121" s="118" t="e">
        <f ca="1">INDEX(Übersetzung!$1:$1048576,
                 MATCH(SUBSTITUTE(CELL("adresse",CB121),"$",""),Übersetzung!$A:$A,0),
                 MATCH($CY$2,Übersetzung!$1:$1,0))</f>
        <v>#N/A</v>
      </c>
      <c r="CC121" s="118" t="e">
        <f ca="1">INDEX(Übersetzung!$1:$1048576,
                 MATCH(SUBSTITUTE(CELL("adresse",CC121),"$",""),Übersetzung!$A:$A,0),
                 MATCH($CY$2,Übersetzung!$1:$1,0))</f>
        <v>#N/A</v>
      </c>
      <c r="CD121" s="118" t="e">
        <f ca="1">INDEX(Übersetzung!$1:$1048576,
                 MATCH(SUBSTITUTE(CELL("adresse",CD121),"$",""),Übersetzung!$A:$A,0),
                 MATCH($CY$2,Übersetzung!$1:$1,0))</f>
        <v>#N/A</v>
      </c>
      <c r="CE121" s="118" t="e">
        <f ca="1">INDEX(Übersetzung!$1:$1048576,
                 MATCH(SUBSTITUTE(CELL("adresse",CE121),"$",""),Übersetzung!$A:$A,0),
                 MATCH($CY$2,Übersetzung!$1:$1,0))</f>
        <v>#N/A</v>
      </c>
      <c r="CF121" s="118" t="e">
        <f ca="1">INDEX(Übersetzung!$1:$1048576,
                 MATCH(SUBSTITUTE(CELL("adresse",CF121),"$",""),Übersetzung!$A:$A,0),
                 MATCH($CY$2,Übersetzung!$1:$1,0))</f>
        <v>#N/A</v>
      </c>
      <c r="CG121" s="118" t="e">
        <f ca="1">INDEX(Übersetzung!$1:$1048576,
                 MATCH(SUBSTITUTE(CELL("adresse",CG121),"$",""),Übersetzung!$A:$A,0),
                 MATCH($CY$2,Übersetzung!$1:$1,0))</f>
        <v>#N/A</v>
      </c>
      <c r="CH121" s="118" t="e">
        <f ca="1">INDEX(Übersetzung!$1:$1048576,
                 MATCH(SUBSTITUTE(CELL("adresse",CH121),"$",""),Übersetzung!$A:$A,0),
                 MATCH($CY$2,Übersetzung!$1:$1,0))</f>
        <v>#N/A</v>
      </c>
      <c r="CI121" s="118" t="e">
        <f ca="1">INDEX(Übersetzung!$1:$1048576,
                 MATCH(SUBSTITUTE(CELL("adresse",CI121),"$",""),Übersetzung!$A:$A,0),
                 MATCH($CY$2,Übersetzung!$1:$1,0))</f>
        <v>#N/A</v>
      </c>
      <c r="CJ121" s="118" t="e">
        <f ca="1">INDEX(Übersetzung!$1:$1048576,
                 MATCH(SUBSTITUTE(CELL("adresse",CJ121),"$",""),Übersetzung!$A:$A,0),
                 MATCH($CY$2,Übersetzung!$1:$1,0))</f>
        <v>#N/A</v>
      </c>
      <c r="CK121" s="118" t="e">
        <f ca="1">INDEX(Übersetzung!$1:$1048576,
                 MATCH(SUBSTITUTE(CELL("adresse",CK121),"$",""),Übersetzung!$A:$A,0),
                 MATCH($CY$2,Übersetzung!$1:$1,0))</f>
        <v>#N/A</v>
      </c>
      <c r="CL121" s="118" t="e">
        <f ca="1">INDEX(Übersetzung!$1:$1048576,
                 MATCH(SUBSTITUTE(CELL("adresse",CL121),"$",""),Übersetzung!$A:$A,0),
                 MATCH($CY$2,Übersetzung!$1:$1,0))</f>
        <v>#N/A</v>
      </c>
      <c r="CM121" s="118" t="e">
        <f ca="1">INDEX(Übersetzung!$1:$1048576,
                 MATCH(SUBSTITUTE(CELL("adresse",CM121),"$",""),Übersetzung!$A:$A,0),
                 MATCH($CY$2,Übersetzung!$1:$1,0))</f>
        <v>#N/A</v>
      </c>
      <c r="CN121" s="118" t="e">
        <f ca="1">INDEX(Übersetzung!$1:$1048576,
                 MATCH(SUBSTITUTE(CELL("adresse",CN121),"$",""),Übersetzung!$A:$A,0),
                 MATCH($CY$2,Übersetzung!$1:$1,0))</f>
        <v>#N/A</v>
      </c>
      <c r="CO121" s="118" t="e">
        <f ca="1">INDEX(Übersetzung!$1:$1048576,
                 MATCH(SUBSTITUTE(CELL("adresse",CO121),"$",""),Übersetzung!$A:$A,0),
                 MATCH($CY$2,Übersetzung!$1:$1,0))</f>
        <v>#N/A</v>
      </c>
      <c r="CP121" s="118" t="e">
        <f ca="1">INDEX(Übersetzung!$1:$1048576,
                 MATCH(SUBSTITUTE(CELL("adresse",CP121),"$",""),Übersetzung!$A:$A,0),
                 MATCH($CY$2,Übersetzung!$1:$1,0))</f>
        <v>#N/A</v>
      </c>
      <c r="CQ121" s="118" t="e">
        <f ca="1">INDEX(Übersetzung!$1:$1048576,
                 MATCH(SUBSTITUTE(CELL("adresse",CQ121),"$",""),Übersetzung!$A:$A,0),
                 MATCH($CY$2,Übersetzung!$1:$1,0))</f>
        <v>#N/A</v>
      </c>
      <c r="CR121" s="118" t="e">
        <f ca="1">INDEX(Übersetzung!$1:$1048576,
                 MATCH(SUBSTITUTE(CELL("adresse",CR121),"$",""),Übersetzung!$A:$A,0),
                 MATCH($CY$2,Übersetzung!$1:$1,0))</f>
        <v>#N/A</v>
      </c>
      <c r="CS121" s="119" t="e">
        <f ca="1">INDEX(Übersetzung!$1:$1048576,
                 MATCH(SUBSTITUTE(CELL("adresse",CS121),"$",""),Übersetzung!$A:$A,0),
                 MATCH($CY$2,Übersetzung!$1:$1,0))</f>
        <v>#N/A</v>
      </c>
      <c r="CT121" s="112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</row>
    <row r="122" spans="1:116" ht="3" customHeight="1">
      <c r="A122" s="111"/>
      <c r="B122" s="117" t="e">
        <f ca="1">INDEX(Übersetzung!$1:$1048576,
                 MATCH(SUBSTITUTE(CELL("adresse",B122),"$",""),Übersetzung!$A:$A,0),
                 MATCH($CY$2,Übersetzung!$1:$1,0))</f>
        <v>#N/A</v>
      </c>
      <c r="C122" s="118" t="e">
        <f ca="1">INDEX(Übersetzung!$1:$1048576,
                 MATCH(SUBSTITUTE(CELL("adresse",C122),"$",""),Übersetzung!$A:$A,0),
                 MATCH($CY$2,Übersetzung!$1:$1,0))</f>
        <v>#N/A</v>
      </c>
      <c r="D122" s="118" t="e">
        <f ca="1">INDEX(Übersetzung!$1:$1048576,
                 MATCH(SUBSTITUTE(CELL("adresse",D122),"$",""),Übersetzung!$A:$A,0),
                 MATCH($CY$2,Übersetzung!$1:$1,0))</f>
        <v>#N/A</v>
      </c>
      <c r="E122" s="118" t="e">
        <f ca="1">INDEX(Übersetzung!$1:$1048576,
                 MATCH(SUBSTITUTE(CELL("adresse",E122),"$",""),Übersetzung!$A:$A,0),
                 MATCH($CY$2,Übersetzung!$1:$1,0))</f>
        <v>#N/A</v>
      </c>
      <c r="F122" s="118" t="e">
        <f ca="1">INDEX(Übersetzung!$1:$1048576,
                 MATCH(SUBSTITUTE(CELL("adresse",F122),"$",""),Übersetzung!$A:$A,0),
                 MATCH($CY$2,Übersetzung!$1:$1,0))</f>
        <v>#N/A</v>
      </c>
      <c r="G122" s="118" t="e">
        <f ca="1">INDEX(Übersetzung!$1:$1048576,
                 MATCH(SUBSTITUTE(CELL("adresse",G122),"$",""),Übersetzung!$A:$A,0),
                 MATCH($CY$2,Übersetzung!$1:$1,0))</f>
        <v>#N/A</v>
      </c>
      <c r="H122" s="118" t="e">
        <f ca="1">INDEX(Übersetzung!$1:$1048576,
                 MATCH(SUBSTITUTE(CELL("adresse",H122),"$",""),Übersetzung!$A:$A,0),
                 MATCH($CY$2,Übersetzung!$1:$1,0))</f>
        <v>#N/A</v>
      </c>
      <c r="I122" s="118" t="e">
        <f ca="1">INDEX(Übersetzung!$1:$1048576,
                 MATCH(SUBSTITUTE(CELL("adresse",I122),"$",""),Übersetzung!$A:$A,0),
                 MATCH($CY$2,Übersetzung!$1:$1,0))</f>
        <v>#N/A</v>
      </c>
      <c r="J122" s="118" t="e">
        <f ca="1">INDEX(Übersetzung!$1:$1048576,
                 MATCH(SUBSTITUTE(CELL("adresse",J122),"$",""),Übersetzung!$A:$A,0),
                 MATCH($CY$2,Übersetzung!$1:$1,0))</f>
        <v>#N/A</v>
      </c>
      <c r="K122" s="118" t="e">
        <f ca="1">INDEX(Übersetzung!$1:$1048576,
                 MATCH(SUBSTITUTE(CELL("adresse",K122),"$",""),Übersetzung!$A:$A,0),
                 MATCH($CY$2,Übersetzung!$1:$1,0))</f>
        <v>#N/A</v>
      </c>
      <c r="L122" s="118" t="e">
        <f ca="1">INDEX(Übersetzung!$1:$1048576,
                 MATCH(SUBSTITUTE(CELL("adresse",L122),"$",""),Übersetzung!$A:$A,0),
                 MATCH($CY$2,Übersetzung!$1:$1,0))</f>
        <v>#N/A</v>
      </c>
      <c r="M122" s="118" t="e">
        <f ca="1">INDEX(Übersetzung!$1:$1048576,
                 MATCH(SUBSTITUTE(CELL("adresse",M122),"$",""),Übersetzung!$A:$A,0),
                 MATCH($CY$2,Übersetzung!$1:$1,0))</f>
        <v>#N/A</v>
      </c>
      <c r="N122" s="118" t="e">
        <f ca="1">INDEX(Übersetzung!$1:$1048576,
                 MATCH(SUBSTITUTE(CELL("adresse",N122),"$",""),Übersetzung!$A:$A,0),
                 MATCH($CY$2,Übersetzung!$1:$1,0))</f>
        <v>#N/A</v>
      </c>
      <c r="O122" s="118" t="e">
        <f ca="1">INDEX(Übersetzung!$1:$1048576,
                 MATCH(SUBSTITUTE(CELL("adresse",O122),"$",""),Übersetzung!$A:$A,0),
                 MATCH($CY$2,Übersetzung!$1:$1,0))</f>
        <v>#N/A</v>
      </c>
      <c r="P122" s="118" t="e">
        <f ca="1">INDEX(Übersetzung!$1:$1048576,
                 MATCH(SUBSTITUTE(CELL("adresse",P122),"$",""),Übersetzung!$A:$A,0),
                 MATCH($CY$2,Übersetzung!$1:$1,0))</f>
        <v>#N/A</v>
      </c>
      <c r="Q122" s="118" t="e">
        <f ca="1">INDEX(Übersetzung!$1:$1048576,
                 MATCH(SUBSTITUTE(CELL("adresse",Q122),"$",""),Übersetzung!$A:$A,0),
                 MATCH($CY$2,Übersetzung!$1:$1,0))</f>
        <v>#N/A</v>
      </c>
      <c r="R122" s="118" t="e">
        <f ca="1">INDEX(Übersetzung!$1:$1048576,
                 MATCH(SUBSTITUTE(CELL("adresse",R122),"$",""),Übersetzung!$A:$A,0),
                 MATCH($CY$2,Übersetzung!$1:$1,0))</f>
        <v>#N/A</v>
      </c>
      <c r="S122" s="118" t="e">
        <f ca="1">INDEX(Übersetzung!$1:$1048576,
                 MATCH(SUBSTITUTE(CELL("adresse",S122),"$",""),Übersetzung!$A:$A,0),
                 MATCH($CY$2,Übersetzung!$1:$1,0))</f>
        <v>#N/A</v>
      </c>
      <c r="T122" s="118" t="e">
        <f ca="1">INDEX(Übersetzung!$1:$1048576,
                 MATCH(SUBSTITUTE(CELL("adresse",T122),"$",""),Übersetzung!$A:$A,0),
                 MATCH($CY$2,Übersetzung!$1:$1,0))</f>
        <v>#N/A</v>
      </c>
      <c r="U122" s="118" t="e">
        <f ca="1">INDEX(Übersetzung!$1:$1048576,
                 MATCH(SUBSTITUTE(CELL("adresse",U122),"$",""),Übersetzung!$A:$A,0),
                 MATCH($CY$2,Übersetzung!$1:$1,0))</f>
        <v>#N/A</v>
      </c>
      <c r="V122" s="118" t="e">
        <f ca="1">INDEX(Übersetzung!$1:$1048576,
                 MATCH(SUBSTITUTE(CELL("adresse",V122),"$",""),Übersetzung!$A:$A,0),
                 MATCH($CY$2,Übersetzung!$1:$1,0))</f>
        <v>#N/A</v>
      </c>
      <c r="W122" s="118" t="e">
        <f ca="1">INDEX(Übersetzung!$1:$1048576,
                 MATCH(SUBSTITUTE(CELL("adresse",W122),"$",""),Übersetzung!$A:$A,0),
                 MATCH($CY$2,Übersetzung!$1:$1,0))</f>
        <v>#N/A</v>
      </c>
      <c r="X122" s="118" t="e">
        <f ca="1">INDEX(Übersetzung!$1:$1048576,
                 MATCH(SUBSTITUTE(CELL("adresse",X122),"$",""),Übersetzung!$A:$A,0),
                 MATCH($CY$2,Übersetzung!$1:$1,0))</f>
        <v>#N/A</v>
      </c>
      <c r="Y122" s="118" t="e">
        <f ca="1">INDEX(Übersetzung!$1:$1048576,
                 MATCH(SUBSTITUTE(CELL("adresse",Y122),"$",""),Übersetzung!$A:$A,0),
                 MATCH($CY$2,Übersetzung!$1:$1,0))</f>
        <v>#N/A</v>
      </c>
      <c r="Z122" s="118" t="e">
        <f ca="1">INDEX(Übersetzung!$1:$1048576,
                 MATCH(SUBSTITUTE(CELL("adresse",Z122),"$",""),Übersetzung!$A:$A,0),
                 MATCH($CY$2,Übersetzung!$1:$1,0))</f>
        <v>#N/A</v>
      </c>
      <c r="AA122" s="118" t="e">
        <f ca="1">INDEX(Übersetzung!$1:$1048576,
                 MATCH(SUBSTITUTE(CELL("adresse",AA122),"$",""),Übersetzung!$A:$A,0),
                 MATCH($CY$2,Übersetzung!$1:$1,0))</f>
        <v>#N/A</v>
      </c>
      <c r="AB122" s="118" t="e">
        <f ca="1">INDEX(Übersetzung!$1:$1048576,
                 MATCH(SUBSTITUTE(CELL("adresse",AB122),"$",""),Übersetzung!$A:$A,0),
                 MATCH($CY$2,Übersetzung!$1:$1,0))</f>
        <v>#N/A</v>
      </c>
      <c r="AC122" s="118" t="e">
        <f ca="1">INDEX(Übersetzung!$1:$1048576,
                 MATCH(SUBSTITUTE(CELL("adresse",AC122),"$",""),Übersetzung!$A:$A,0),
                 MATCH($CY$2,Übersetzung!$1:$1,0))</f>
        <v>#N/A</v>
      </c>
      <c r="AD122" s="118" t="e">
        <f ca="1">INDEX(Übersetzung!$1:$1048576,
                 MATCH(SUBSTITUTE(CELL("adresse",AD122),"$",""),Übersetzung!$A:$A,0),
                 MATCH($CY$2,Übersetzung!$1:$1,0))</f>
        <v>#N/A</v>
      </c>
      <c r="AE122" s="118" t="e">
        <f ca="1">INDEX(Übersetzung!$1:$1048576,
                 MATCH(SUBSTITUTE(CELL("adresse",AE122),"$",""),Übersetzung!$A:$A,0),
                 MATCH($CY$2,Übersetzung!$1:$1,0))</f>
        <v>#N/A</v>
      </c>
      <c r="AF122" s="118" t="e">
        <f ca="1">INDEX(Übersetzung!$1:$1048576,
                 MATCH(SUBSTITUTE(CELL("adresse",AF122),"$",""),Übersetzung!$A:$A,0),
                 MATCH($CY$2,Übersetzung!$1:$1,0))</f>
        <v>#N/A</v>
      </c>
      <c r="AG122" s="118" t="e">
        <f ca="1">INDEX(Übersetzung!$1:$1048576,
                 MATCH(SUBSTITUTE(CELL("adresse",AG122),"$",""),Übersetzung!$A:$A,0),
                 MATCH($CY$2,Übersetzung!$1:$1,0))</f>
        <v>#N/A</v>
      </c>
      <c r="AH122" s="118" t="e">
        <f ca="1">INDEX(Übersetzung!$1:$1048576,
                 MATCH(SUBSTITUTE(CELL("adresse",AH122),"$",""),Übersetzung!$A:$A,0),
                 MATCH($CY$2,Übersetzung!$1:$1,0))</f>
        <v>#N/A</v>
      </c>
      <c r="AI122" s="118" t="e">
        <f ca="1">INDEX(Übersetzung!$1:$1048576,
                 MATCH(SUBSTITUTE(CELL("adresse",AI122),"$",""),Übersetzung!$A:$A,0),
                 MATCH($CY$2,Übersetzung!$1:$1,0))</f>
        <v>#N/A</v>
      </c>
      <c r="AJ122" s="118" t="e">
        <f ca="1">INDEX(Übersetzung!$1:$1048576,
                 MATCH(SUBSTITUTE(CELL("adresse",AJ122),"$",""),Übersetzung!$A:$A,0),
                 MATCH($CY$2,Übersetzung!$1:$1,0))</f>
        <v>#N/A</v>
      </c>
      <c r="AK122" s="118" t="e">
        <f ca="1">INDEX(Übersetzung!$1:$1048576,
                 MATCH(SUBSTITUTE(CELL("adresse",AK122),"$",""),Übersetzung!$A:$A,0),
                 MATCH($CY$2,Übersetzung!$1:$1,0))</f>
        <v>#N/A</v>
      </c>
      <c r="AL122" s="118" t="e">
        <f ca="1">INDEX(Übersetzung!$1:$1048576,
                 MATCH(SUBSTITUTE(CELL("adresse",AL122),"$",""),Übersetzung!$A:$A,0),
                 MATCH($CY$2,Übersetzung!$1:$1,0))</f>
        <v>#N/A</v>
      </c>
      <c r="AM122" s="118" t="e">
        <f ca="1">INDEX(Übersetzung!$1:$1048576,
                 MATCH(SUBSTITUTE(CELL("adresse",AM122),"$",""),Übersetzung!$A:$A,0),
                 MATCH($CY$2,Übersetzung!$1:$1,0))</f>
        <v>#N/A</v>
      </c>
      <c r="AN122" s="118" t="e">
        <f ca="1">INDEX(Übersetzung!$1:$1048576,
                 MATCH(SUBSTITUTE(CELL("adresse",AN122),"$",""),Übersetzung!$A:$A,0),
                 MATCH($CY$2,Übersetzung!$1:$1,0))</f>
        <v>#N/A</v>
      </c>
      <c r="AO122" s="118" t="e">
        <f ca="1">INDEX(Übersetzung!$1:$1048576,
                 MATCH(SUBSTITUTE(CELL("adresse",AO122),"$",""),Übersetzung!$A:$A,0),
                 MATCH($CY$2,Übersetzung!$1:$1,0))</f>
        <v>#N/A</v>
      </c>
      <c r="AP122" s="118" t="e">
        <f ca="1">INDEX(Übersetzung!$1:$1048576,
                 MATCH(SUBSTITUTE(CELL("adresse",AP122),"$",""),Übersetzung!$A:$A,0),
                 MATCH($CY$2,Übersetzung!$1:$1,0))</f>
        <v>#N/A</v>
      </c>
      <c r="AQ122" s="118" t="e">
        <f ca="1">INDEX(Übersetzung!$1:$1048576,
                 MATCH(SUBSTITUTE(CELL("adresse",AQ122),"$",""),Übersetzung!$A:$A,0),
                 MATCH($CY$2,Übersetzung!$1:$1,0))</f>
        <v>#N/A</v>
      </c>
      <c r="AR122" s="118" t="e">
        <f ca="1">INDEX(Übersetzung!$1:$1048576,
                 MATCH(SUBSTITUTE(CELL("adresse",AR122),"$",""),Übersetzung!$A:$A,0),
                 MATCH($CY$2,Übersetzung!$1:$1,0))</f>
        <v>#N/A</v>
      </c>
      <c r="AS122" s="118" t="e">
        <f ca="1">INDEX(Übersetzung!$1:$1048576,
                 MATCH(SUBSTITUTE(CELL("adresse",AS122),"$",""),Übersetzung!$A:$A,0),
                 MATCH($CY$2,Übersetzung!$1:$1,0))</f>
        <v>#N/A</v>
      </c>
      <c r="AT122" s="118" t="e">
        <f ca="1">INDEX(Übersetzung!$1:$1048576,
                 MATCH(SUBSTITUTE(CELL("adresse",AT122),"$",""),Übersetzung!$A:$A,0),
                 MATCH($CY$2,Übersetzung!$1:$1,0))</f>
        <v>#N/A</v>
      </c>
      <c r="AU122" s="118" t="e">
        <f ca="1">INDEX(Übersetzung!$1:$1048576,
                 MATCH(SUBSTITUTE(CELL("adresse",AU122),"$",""),Übersetzung!$A:$A,0),
                 MATCH($CY$2,Übersetzung!$1:$1,0))</f>
        <v>#N/A</v>
      </c>
      <c r="AV122" s="118" t="e">
        <f ca="1">INDEX(Übersetzung!$1:$1048576,
                 MATCH(SUBSTITUTE(CELL("adresse",AV122),"$",""),Übersetzung!$A:$A,0),
                 MATCH($CY$2,Übersetzung!$1:$1,0))</f>
        <v>#N/A</v>
      </c>
      <c r="AW122" s="118" t="e">
        <f ca="1">INDEX(Übersetzung!$1:$1048576,
                 MATCH(SUBSTITUTE(CELL("adresse",AW122),"$",""),Übersetzung!$A:$A,0),
                 MATCH($CY$2,Übersetzung!$1:$1,0))</f>
        <v>#N/A</v>
      </c>
      <c r="AX122" s="118" t="e">
        <f ca="1">INDEX(Übersetzung!$1:$1048576,
                 MATCH(SUBSTITUTE(CELL("adresse",AX122),"$",""),Übersetzung!$A:$A,0),
                 MATCH($CY$2,Übersetzung!$1:$1,0))</f>
        <v>#N/A</v>
      </c>
      <c r="AY122" s="118" t="e">
        <f ca="1">INDEX(Übersetzung!$1:$1048576,
                 MATCH(SUBSTITUTE(CELL("adresse",AY122),"$",""),Übersetzung!$A:$A,0),
                 MATCH($CY$2,Übersetzung!$1:$1,0))</f>
        <v>#N/A</v>
      </c>
      <c r="AZ122" s="118" t="e">
        <f ca="1">INDEX(Übersetzung!$1:$1048576,
                 MATCH(SUBSTITUTE(CELL("adresse",AZ122),"$",""),Übersetzung!$A:$A,0),
                 MATCH($CY$2,Übersetzung!$1:$1,0))</f>
        <v>#N/A</v>
      </c>
      <c r="BA122" s="118" t="e">
        <f ca="1">INDEX(Übersetzung!$1:$1048576,
                 MATCH(SUBSTITUTE(CELL("adresse",BA122),"$",""),Übersetzung!$A:$A,0),
                 MATCH($CY$2,Übersetzung!$1:$1,0))</f>
        <v>#N/A</v>
      </c>
      <c r="BB122" s="118" t="e">
        <f ca="1">INDEX(Übersetzung!$1:$1048576,
                 MATCH(SUBSTITUTE(CELL("adresse",BB122),"$",""),Übersetzung!$A:$A,0),
                 MATCH($CY$2,Übersetzung!$1:$1,0))</f>
        <v>#N/A</v>
      </c>
      <c r="BC122" s="118" t="e">
        <f ca="1">INDEX(Übersetzung!$1:$1048576,
                 MATCH(SUBSTITUTE(CELL("adresse",BC122),"$",""),Übersetzung!$A:$A,0),
                 MATCH($CY$2,Übersetzung!$1:$1,0))</f>
        <v>#N/A</v>
      </c>
      <c r="BD122" s="118" t="e">
        <f ca="1">INDEX(Übersetzung!$1:$1048576,
                 MATCH(SUBSTITUTE(CELL("adresse",BD122),"$",""),Übersetzung!$A:$A,0),
                 MATCH($CY$2,Übersetzung!$1:$1,0))</f>
        <v>#N/A</v>
      </c>
      <c r="BE122" s="118" t="e">
        <f ca="1">INDEX(Übersetzung!$1:$1048576,
                 MATCH(SUBSTITUTE(CELL("adresse",BE122),"$",""),Übersetzung!$A:$A,0),
                 MATCH($CY$2,Übersetzung!$1:$1,0))</f>
        <v>#N/A</v>
      </c>
      <c r="BF122" s="118" t="e">
        <f ca="1">INDEX(Übersetzung!$1:$1048576,
                 MATCH(SUBSTITUTE(CELL("adresse",BF122),"$",""),Übersetzung!$A:$A,0),
                 MATCH($CY$2,Übersetzung!$1:$1,0))</f>
        <v>#N/A</v>
      </c>
      <c r="BG122" s="118" t="e">
        <f ca="1">INDEX(Übersetzung!$1:$1048576,
                 MATCH(SUBSTITUTE(CELL("adresse",BG122),"$",""),Übersetzung!$A:$A,0),
                 MATCH($CY$2,Übersetzung!$1:$1,0))</f>
        <v>#N/A</v>
      </c>
      <c r="BH122" s="118" t="e">
        <f ca="1">INDEX(Übersetzung!$1:$1048576,
                 MATCH(SUBSTITUTE(CELL("adresse",BH122),"$",""),Übersetzung!$A:$A,0),
                 MATCH($CY$2,Übersetzung!$1:$1,0))</f>
        <v>#N/A</v>
      </c>
      <c r="BI122" s="118" t="e">
        <f ca="1">INDEX(Übersetzung!$1:$1048576,
                 MATCH(SUBSTITUTE(CELL("adresse",BI122),"$",""),Übersetzung!$A:$A,0),
                 MATCH($CY$2,Übersetzung!$1:$1,0))</f>
        <v>#N/A</v>
      </c>
      <c r="BJ122" s="118" t="e">
        <f ca="1">INDEX(Übersetzung!$1:$1048576,
                 MATCH(SUBSTITUTE(CELL("adresse",BJ122),"$",""),Übersetzung!$A:$A,0),
                 MATCH($CY$2,Übersetzung!$1:$1,0))</f>
        <v>#N/A</v>
      </c>
      <c r="BK122" s="118" t="e">
        <f ca="1">INDEX(Übersetzung!$1:$1048576,
                 MATCH(SUBSTITUTE(CELL("adresse",BK122),"$",""),Übersetzung!$A:$A,0),
                 MATCH($CY$2,Übersetzung!$1:$1,0))</f>
        <v>#N/A</v>
      </c>
      <c r="BL122" s="118" t="e">
        <f ca="1">INDEX(Übersetzung!$1:$1048576,
                 MATCH(SUBSTITUTE(CELL("adresse",BL122),"$",""),Übersetzung!$A:$A,0),
                 MATCH($CY$2,Übersetzung!$1:$1,0))</f>
        <v>#N/A</v>
      </c>
      <c r="BM122" s="118" t="e">
        <f ca="1">INDEX(Übersetzung!$1:$1048576,
                 MATCH(SUBSTITUTE(CELL("adresse",BM122),"$",""),Übersetzung!$A:$A,0),
                 MATCH($CY$2,Übersetzung!$1:$1,0))</f>
        <v>#N/A</v>
      </c>
      <c r="BN122" s="118" t="e">
        <f ca="1">INDEX(Übersetzung!$1:$1048576,
                 MATCH(SUBSTITUTE(CELL("adresse",BN122),"$",""),Übersetzung!$A:$A,0),
                 MATCH($CY$2,Übersetzung!$1:$1,0))</f>
        <v>#N/A</v>
      </c>
      <c r="BO122" s="118" t="e">
        <f ca="1">INDEX(Übersetzung!$1:$1048576,
                 MATCH(SUBSTITUTE(CELL("adresse",BO122),"$",""),Übersetzung!$A:$A,0),
                 MATCH($CY$2,Übersetzung!$1:$1,0))</f>
        <v>#N/A</v>
      </c>
      <c r="BP122" s="118" t="e">
        <f ca="1">INDEX(Übersetzung!$1:$1048576,
                 MATCH(SUBSTITUTE(CELL("adresse",BP122),"$",""),Übersetzung!$A:$A,0),
                 MATCH($CY$2,Übersetzung!$1:$1,0))</f>
        <v>#N/A</v>
      </c>
      <c r="BQ122" s="118" t="e">
        <f ca="1">INDEX(Übersetzung!$1:$1048576,
                 MATCH(SUBSTITUTE(CELL("adresse",BQ122),"$",""),Übersetzung!$A:$A,0),
                 MATCH($CY$2,Übersetzung!$1:$1,0))</f>
        <v>#N/A</v>
      </c>
      <c r="BR122" s="118" t="e">
        <f ca="1">INDEX(Übersetzung!$1:$1048576,
                 MATCH(SUBSTITUTE(CELL("adresse",BR122),"$",""),Übersetzung!$A:$A,0),
                 MATCH($CY$2,Übersetzung!$1:$1,0))</f>
        <v>#N/A</v>
      </c>
      <c r="BS122" s="118" t="e">
        <f ca="1">INDEX(Übersetzung!$1:$1048576,
                 MATCH(SUBSTITUTE(CELL("adresse",BS122),"$",""),Übersetzung!$A:$A,0),
                 MATCH($CY$2,Übersetzung!$1:$1,0))</f>
        <v>#N/A</v>
      </c>
      <c r="BT122" s="118" t="e">
        <f ca="1">INDEX(Übersetzung!$1:$1048576,
                 MATCH(SUBSTITUTE(CELL("adresse",BT122),"$",""),Übersetzung!$A:$A,0),
                 MATCH($CY$2,Übersetzung!$1:$1,0))</f>
        <v>#N/A</v>
      </c>
      <c r="BU122" s="118" t="e">
        <f ca="1">INDEX(Übersetzung!$1:$1048576,
                 MATCH(SUBSTITUTE(CELL("adresse",BU122),"$",""),Übersetzung!$A:$A,0),
                 MATCH($CY$2,Übersetzung!$1:$1,0))</f>
        <v>#N/A</v>
      </c>
      <c r="BV122" s="118" t="e">
        <f ca="1">INDEX(Übersetzung!$1:$1048576,
                 MATCH(SUBSTITUTE(CELL("adresse",BV122),"$",""),Übersetzung!$A:$A,0),
                 MATCH($CY$2,Übersetzung!$1:$1,0))</f>
        <v>#N/A</v>
      </c>
      <c r="BW122" s="118" t="e">
        <f ca="1">INDEX(Übersetzung!$1:$1048576,
                 MATCH(SUBSTITUTE(CELL("adresse",BW122),"$",""),Übersetzung!$A:$A,0),
                 MATCH($CY$2,Übersetzung!$1:$1,0))</f>
        <v>#N/A</v>
      </c>
      <c r="BX122" s="118" t="e">
        <f ca="1">INDEX(Übersetzung!$1:$1048576,
                 MATCH(SUBSTITUTE(CELL("adresse",BX122),"$",""),Übersetzung!$A:$A,0),
                 MATCH($CY$2,Übersetzung!$1:$1,0))</f>
        <v>#N/A</v>
      </c>
      <c r="BY122" s="118" t="e">
        <f ca="1">INDEX(Übersetzung!$1:$1048576,
                 MATCH(SUBSTITUTE(CELL("adresse",BY122),"$",""),Übersetzung!$A:$A,0),
                 MATCH($CY$2,Übersetzung!$1:$1,0))</f>
        <v>#N/A</v>
      </c>
      <c r="BZ122" s="118" t="e">
        <f ca="1">INDEX(Übersetzung!$1:$1048576,
                 MATCH(SUBSTITUTE(CELL("adresse",BZ122),"$",""),Übersetzung!$A:$A,0),
                 MATCH($CY$2,Übersetzung!$1:$1,0))</f>
        <v>#N/A</v>
      </c>
      <c r="CA122" s="118" t="e">
        <f ca="1">INDEX(Übersetzung!$1:$1048576,
                 MATCH(SUBSTITUTE(CELL("adresse",CA122),"$",""),Übersetzung!$A:$A,0),
                 MATCH($CY$2,Übersetzung!$1:$1,0))</f>
        <v>#N/A</v>
      </c>
      <c r="CB122" s="118" t="e">
        <f ca="1">INDEX(Übersetzung!$1:$1048576,
                 MATCH(SUBSTITUTE(CELL("adresse",CB122),"$",""),Übersetzung!$A:$A,0),
                 MATCH($CY$2,Übersetzung!$1:$1,0))</f>
        <v>#N/A</v>
      </c>
      <c r="CC122" s="118" t="e">
        <f ca="1">INDEX(Übersetzung!$1:$1048576,
                 MATCH(SUBSTITUTE(CELL("adresse",CC122),"$",""),Übersetzung!$A:$A,0),
                 MATCH($CY$2,Übersetzung!$1:$1,0))</f>
        <v>#N/A</v>
      </c>
      <c r="CD122" s="118" t="e">
        <f ca="1">INDEX(Übersetzung!$1:$1048576,
                 MATCH(SUBSTITUTE(CELL("adresse",CD122),"$",""),Übersetzung!$A:$A,0),
                 MATCH($CY$2,Übersetzung!$1:$1,0))</f>
        <v>#N/A</v>
      </c>
      <c r="CE122" s="118" t="e">
        <f ca="1">INDEX(Übersetzung!$1:$1048576,
                 MATCH(SUBSTITUTE(CELL("adresse",CE122),"$",""),Übersetzung!$A:$A,0),
                 MATCH($CY$2,Übersetzung!$1:$1,0))</f>
        <v>#N/A</v>
      </c>
      <c r="CF122" s="118" t="e">
        <f ca="1">INDEX(Übersetzung!$1:$1048576,
                 MATCH(SUBSTITUTE(CELL("adresse",CF122),"$",""),Übersetzung!$A:$A,0),
                 MATCH($CY$2,Übersetzung!$1:$1,0))</f>
        <v>#N/A</v>
      </c>
      <c r="CG122" s="118" t="e">
        <f ca="1">INDEX(Übersetzung!$1:$1048576,
                 MATCH(SUBSTITUTE(CELL("adresse",CG122),"$",""),Übersetzung!$A:$A,0),
                 MATCH($CY$2,Übersetzung!$1:$1,0))</f>
        <v>#N/A</v>
      </c>
      <c r="CH122" s="118" t="e">
        <f ca="1">INDEX(Übersetzung!$1:$1048576,
                 MATCH(SUBSTITUTE(CELL("adresse",CH122),"$",""),Übersetzung!$A:$A,0),
                 MATCH($CY$2,Übersetzung!$1:$1,0))</f>
        <v>#N/A</v>
      </c>
      <c r="CI122" s="118" t="e">
        <f ca="1">INDEX(Übersetzung!$1:$1048576,
                 MATCH(SUBSTITUTE(CELL("adresse",CI122),"$",""),Übersetzung!$A:$A,0),
                 MATCH($CY$2,Übersetzung!$1:$1,0))</f>
        <v>#N/A</v>
      </c>
      <c r="CJ122" s="118" t="e">
        <f ca="1">INDEX(Übersetzung!$1:$1048576,
                 MATCH(SUBSTITUTE(CELL("adresse",CJ122),"$",""),Übersetzung!$A:$A,0),
                 MATCH($CY$2,Übersetzung!$1:$1,0))</f>
        <v>#N/A</v>
      </c>
      <c r="CK122" s="118" t="e">
        <f ca="1">INDEX(Übersetzung!$1:$1048576,
                 MATCH(SUBSTITUTE(CELL("adresse",CK122),"$",""),Übersetzung!$A:$A,0),
                 MATCH($CY$2,Übersetzung!$1:$1,0))</f>
        <v>#N/A</v>
      </c>
      <c r="CL122" s="118" t="e">
        <f ca="1">INDEX(Übersetzung!$1:$1048576,
                 MATCH(SUBSTITUTE(CELL("adresse",CL122),"$",""),Übersetzung!$A:$A,0),
                 MATCH($CY$2,Übersetzung!$1:$1,0))</f>
        <v>#N/A</v>
      </c>
      <c r="CM122" s="118" t="e">
        <f ca="1">INDEX(Übersetzung!$1:$1048576,
                 MATCH(SUBSTITUTE(CELL("adresse",CM122),"$",""),Übersetzung!$A:$A,0),
                 MATCH($CY$2,Übersetzung!$1:$1,0))</f>
        <v>#N/A</v>
      </c>
      <c r="CN122" s="118" t="e">
        <f ca="1">INDEX(Übersetzung!$1:$1048576,
                 MATCH(SUBSTITUTE(CELL("adresse",CN122),"$",""),Übersetzung!$A:$A,0),
                 MATCH($CY$2,Übersetzung!$1:$1,0))</f>
        <v>#N/A</v>
      </c>
      <c r="CO122" s="118" t="e">
        <f ca="1">INDEX(Übersetzung!$1:$1048576,
                 MATCH(SUBSTITUTE(CELL("adresse",CO122),"$",""),Übersetzung!$A:$A,0),
                 MATCH($CY$2,Übersetzung!$1:$1,0))</f>
        <v>#N/A</v>
      </c>
      <c r="CP122" s="118" t="e">
        <f ca="1">INDEX(Übersetzung!$1:$1048576,
                 MATCH(SUBSTITUTE(CELL("adresse",CP122),"$",""),Übersetzung!$A:$A,0),
                 MATCH($CY$2,Übersetzung!$1:$1,0))</f>
        <v>#N/A</v>
      </c>
      <c r="CQ122" s="118" t="e">
        <f ca="1">INDEX(Übersetzung!$1:$1048576,
                 MATCH(SUBSTITUTE(CELL("adresse",CQ122),"$",""),Übersetzung!$A:$A,0),
                 MATCH($CY$2,Übersetzung!$1:$1,0))</f>
        <v>#N/A</v>
      </c>
      <c r="CR122" s="118" t="e">
        <f ca="1">INDEX(Übersetzung!$1:$1048576,
                 MATCH(SUBSTITUTE(CELL("adresse",CR122),"$",""),Übersetzung!$A:$A,0),
                 MATCH($CY$2,Übersetzung!$1:$1,0))</f>
        <v>#N/A</v>
      </c>
      <c r="CS122" s="119" t="e">
        <f ca="1">INDEX(Übersetzung!$1:$1048576,
                 MATCH(SUBSTITUTE(CELL("adresse",CS122),"$",""),Übersetzung!$A:$A,0),
                 MATCH($CY$2,Übersetzung!$1:$1,0))</f>
        <v>#N/A</v>
      </c>
      <c r="CT122" s="112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</row>
    <row r="123" spans="1:116" ht="3" customHeight="1">
      <c r="A123" s="111"/>
      <c r="B123" s="120" t="e">
        <f ca="1">INDEX(Übersetzung!$1:$1048576,
                 MATCH(SUBSTITUTE(CELL("adresse",B123),"$",""),Übersetzung!$A:$A,0),
                 MATCH($CY$2,Übersetzung!$1:$1,0))</f>
        <v>#N/A</v>
      </c>
      <c r="C123" s="121" t="e">
        <f ca="1">INDEX(Übersetzung!$1:$1048576,
                 MATCH(SUBSTITUTE(CELL("adresse",C123),"$",""),Übersetzung!$A:$A,0),
                 MATCH($CY$2,Übersetzung!$1:$1,0))</f>
        <v>#N/A</v>
      </c>
      <c r="D123" s="121" t="e">
        <f ca="1">INDEX(Übersetzung!$1:$1048576,
                 MATCH(SUBSTITUTE(CELL("adresse",D123),"$",""),Übersetzung!$A:$A,0),
                 MATCH($CY$2,Übersetzung!$1:$1,0))</f>
        <v>#N/A</v>
      </c>
      <c r="E123" s="121" t="e">
        <f ca="1">INDEX(Übersetzung!$1:$1048576,
                 MATCH(SUBSTITUTE(CELL("adresse",E123),"$",""),Übersetzung!$A:$A,0),
                 MATCH($CY$2,Übersetzung!$1:$1,0))</f>
        <v>#N/A</v>
      </c>
      <c r="F123" s="121" t="e">
        <f ca="1">INDEX(Übersetzung!$1:$1048576,
                 MATCH(SUBSTITUTE(CELL("adresse",F123),"$",""),Übersetzung!$A:$A,0),
                 MATCH($CY$2,Übersetzung!$1:$1,0))</f>
        <v>#N/A</v>
      </c>
      <c r="G123" s="121" t="e">
        <f ca="1">INDEX(Übersetzung!$1:$1048576,
                 MATCH(SUBSTITUTE(CELL("adresse",G123),"$",""),Übersetzung!$A:$A,0),
                 MATCH($CY$2,Übersetzung!$1:$1,0))</f>
        <v>#N/A</v>
      </c>
      <c r="H123" s="121" t="e">
        <f ca="1">INDEX(Übersetzung!$1:$1048576,
                 MATCH(SUBSTITUTE(CELL("adresse",H123),"$",""),Übersetzung!$A:$A,0),
                 MATCH($CY$2,Übersetzung!$1:$1,0))</f>
        <v>#N/A</v>
      </c>
      <c r="I123" s="121" t="e">
        <f ca="1">INDEX(Übersetzung!$1:$1048576,
                 MATCH(SUBSTITUTE(CELL("adresse",I123),"$",""),Übersetzung!$A:$A,0),
                 MATCH($CY$2,Übersetzung!$1:$1,0))</f>
        <v>#N/A</v>
      </c>
      <c r="J123" s="121" t="e">
        <f ca="1">INDEX(Übersetzung!$1:$1048576,
                 MATCH(SUBSTITUTE(CELL("adresse",J123),"$",""),Übersetzung!$A:$A,0),
                 MATCH($CY$2,Übersetzung!$1:$1,0))</f>
        <v>#N/A</v>
      </c>
      <c r="K123" s="121" t="e">
        <f ca="1">INDEX(Übersetzung!$1:$1048576,
                 MATCH(SUBSTITUTE(CELL("adresse",K123),"$",""),Übersetzung!$A:$A,0),
                 MATCH($CY$2,Übersetzung!$1:$1,0))</f>
        <v>#N/A</v>
      </c>
      <c r="L123" s="121" t="e">
        <f ca="1">INDEX(Übersetzung!$1:$1048576,
                 MATCH(SUBSTITUTE(CELL("adresse",L123),"$",""),Übersetzung!$A:$A,0),
                 MATCH($CY$2,Übersetzung!$1:$1,0))</f>
        <v>#N/A</v>
      </c>
      <c r="M123" s="121" t="e">
        <f ca="1">INDEX(Übersetzung!$1:$1048576,
                 MATCH(SUBSTITUTE(CELL("adresse",M123),"$",""),Übersetzung!$A:$A,0),
                 MATCH($CY$2,Übersetzung!$1:$1,0))</f>
        <v>#N/A</v>
      </c>
      <c r="N123" s="121" t="e">
        <f ca="1">INDEX(Übersetzung!$1:$1048576,
                 MATCH(SUBSTITUTE(CELL("adresse",N123),"$",""),Übersetzung!$A:$A,0),
                 MATCH($CY$2,Übersetzung!$1:$1,0))</f>
        <v>#N/A</v>
      </c>
      <c r="O123" s="121" t="e">
        <f ca="1">INDEX(Übersetzung!$1:$1048576,
                 MATCH(SUBSTITUTE(CELL("adresse",O123),"$",""),Übersetzung!$A:$A,0),
                 MATCH($CY$2,Übersetzung!$1:$1,0))</f>
        <v>#N/A</v>
      </c>
      <c r="P123" s="121" t="e">
        <f ca="1">INDEX(Übersetzung!$1:$1048576,
                 MATCH(SUBSTITUTE(CELL("adresse",P123),"$",""),Übersetzung!$A:$A,0),
                 MATCH($CY$2,Übersetzung!$1:$1,0))</f>
        <v>#N/A</v>
      </c>
      <c r="Q123" s="121" t="e">
        <f ca="1">INDEX(Übersetzung!$1:$1048576,
                 MATCH(SUBSTITUTE(CELL("adresse",Q123),"$",""),Übersetzung!$A:$A,0),
                 MATCH($CY$2,Übersetzung!$1:$1,0))</f>
        <v>#N/A</v>
      </c>
      <c r="R123" s="121" t="e">
        <f ca="1">INDEX(Übersetzung!$1:$1048576,
                 MATCH(SUBSTITUTE(CELL("adresse",R123),"$",""),Übersetzung!$A:$A,0),
                 MATCH($CY$2,Übersetzung!$1:$1,0))</f>
        <v>#N/A</v>
      </c>
      <c r="S123" s="121" t="e">
        <f ca="1">INDEX(Übersetzung!$1:$1048576,
                 MATCH(SUBSTITUTE(CELL("adresse",S123),"$",""),Übersetzung!$A:$A,0),
                 MATCH($CY$2,Übersetzung!$1:$1,0))</f>
        <v>#N/A</v>
      </c>
      <c r="T123" s="121" t="e">
        <f ca="1">INDEX(Übersetzung!$1:$1048576,
                 MATCH(SUBSTITUTE(CELL("adresse",T123),"$",""),Übersetzung!$A:$A,0),
                 MATCH($CY$2,Übersetzung!$1:$1,0))</f>
        <v>#N/A</v>
      </c>
      <c r="U123" s="121" t="e">
        <f ca="1">INDEX(Übersetzung!$1:$1048576,
                 MATCH(SUBSTITUTE(CELL("adresse",U123),"$",""),Übersetzung!$A:$A,0),
                 MATCH($CY$2,Übersetzung!$1:$1,0))</f>
        <v>#N/A</v>
      </c>
      <c r="V123" s="121" t="e">
        <f ca="1">INDEX(Übersetzung!$1:$1048576,
                 MATCH(SUBSTITUTE(CELL("adresse",V123),"$",""),Übersetzung!$A:$A,0),
                 MATCH($CY$2,Übersetzung!$1:$1,0))</f>
        <v>#N/A</v>
      </c>
      <c r="W123" s="121" t="e">
        <f ca="1">INDEX(Übersetzung!$1:$1048576,
                 MATCH(SUBSTITUTE(CELL("adresse",W123),"$",""),Übersetzung!$A:$A,0),
                 MATCH($CY$2,Übersetzung!$1:$1,0))</f>
        <v>#N/A</v>
      </c>
      <c r="X123" s="121" t="e">
        <f ca="1">INDEX(Übersetzung!$1:$1048576,
                 MATCH(SUBSTITUTE(CELL("adresse",X123),"$",""),Übersetzung!$A:$A,0),
                 MATCH($CY$2,Übersetzung!$1:$1,0))</f>
        <v>#N/A</v>
      </c>
      <c r="Y123" s="121" t="e">
        <f ca="1">INDEX(Übersetzung!$1:$1048576,
                 MATCH(SUBSTITUTE(CELL("adresse",Y123),"$",""),Übersetzung!$A:$A,0),
                 MATCH($CY$2,Übersetzung!$1:$1,0))</f>
        <v>#N/A</v>
      </c>
      <c r="Z123" s="121" t="e">
        <f ca="1">INDEX(Übersetzung!$1:$1048576,
                 MATCH(SUBSTITUTE(CELL("adresse",Z123),"$",""),Übersetzung!$A:$A,0),
                 MATCH($CY$2,Übersetzung!$1:$1,0))</f>
        <v>#N/A</v>
      </c>
      <c r="AA123" s="121" t="e">
        <f ca="1">INDEX(Übersetzung!$1:$1048576,
                 MATCH(SUBSTITUTE(CELL("adresse",AA123),"$",""),Übersetzung!$A:$A,0),
                 MATCH($CY$2,Übersetzung!$1:$1,0))</f>
        <v>#N/A</v>
      </c>
      <c r="AB123" s="121" t="e">
        <f ca="1">INDEX(Übersetzung!$1:$1048576,
                 MATCH(SUBSTITUTE(CELL("adresse",AB123),"$",""),Übersetzung!$A:$A,0),
                 MATCH($CY$2,Übersetzung!$1:$1,0))</f>
        <v>#N/A</v>
      </c>
      <c r="AC123" s="121" t="e">
        <f ca="1">INDEX(Übersetzung!$1:$1048576,
                 MATCH(SUBSTITUTE(CELL("adresse",AC123),"$",""),Übersetzung!$A:$A,0),
                 MATCH($CY$2,Übersetzung!$1:$1,0))</f>
        <v>#N/A</v>
      </c>
      <c r="AD123" s="121" t="e">
        <f ca="1">INDEX(Übersetzung!$1:$1048576,
                 MATCH(SUBSTITUTE(CELL("adresse",AD123),"$",""),Übersetzung!$A:$A,0),
                 MATCH($CY$2,Übersetzung!$1:$1,0))</f>
        <v>#N/A</v>
      </c>
      <c r="AE123" s="121" t="e">
        <f ca="1">INDEX(Übersetzung!$1:$1048576,
                 MATCH(SUBSTITUTE(CELL("adresse",AE123),"$",""),Übersetzung!$A:$A,0),
                 MATCH($CY$2,Übersetzung!$1:$1,0))</f>
        <v>#N/A</v>
      </c>
      <c r="AF123" s="121" t="e">
        <f ca="1">INDEX(Übersetzung!$1:$1048576,
                 MATCH(SUBSTITUTE(CELL("adresse",AF123),"$",""),Übersetzung!$A:$A,0),
                 MATCH($CY$2,Übersetzung!$1:$1,0))</f>
        <v>#N/A</v>
      </c>
      <c r="AG123" s="121" t="e">
        <f ca="1">INDEX(Übersetzung!$1:$1048576,
                 MATCH(SUBSTITUTE(CELL("adresse",AG123),"$",""),Übersetzung!$A:$A,0),
                 MATCH($CY$2,Übersetzung!$1:$1,0))</f>
        <v>#N/A</v>
      </c>
      <c r="AH123" s="121" t="e">
        <f ca="1">INDEX(Übersetzung!$1:$1048576,
                 MATCH(SUBSTITUTE(CELL("adresse",AH123),"$",""),Übersetzung!$A:$A,0),
                 MATCH($CY$2,Übersetzung!$1:$1,0))</f>
        <v>#N/A</v>
      </c>
      <c r="AI123" s="121" t="e">
        <f ca="1">INDEX(Übersetzung!$1:$1048576,
                 MATCH(SUBSTITUTE(CELL("adresse",AI123),"$",""),Übersetzung!$A:$A,0),
                 MATCH($CY$2,Übersetzung!$1:$1,0))</f>
        <v>#N/A</v>
      </c>
      <c r="AJ123" s="121" t="e">
        <f ca="1">INDEX(Übersetzung!$1:$1048576,
                 MATCH(SUBSTITUTE(CELL("adresse",AJ123),"$",""),Übersetzung!$A:$A,0),
                 MATCH($CY$2,Übersetzung!$1:$1,0))</f>
        <v>#N/A</v>
      </c>
      <c r="AK123" s="121" t="e">
        <f ca="1">INDEX(Übersetzung!$1:$1048576,
                 MATCH(SUBSTITUTE(CELL("adresse",AK123),"$",""),Übersetzung!$A:$A,0),
                 MATCH($CY$2,Übersetzung!$1:$1,0))</f>
        <v>#N/A</v>
      </c>
      <c r="AL123" s="121" t="e">
        <f ca="1">INDEX(Übersetzung!$1:$1048576,
                 MATCH(SUBSTITUTE(CELL("adresse",AL123),"$",""),Übersetzung!$A:$A,0),
                 MATCH($CY$2,Übersetzung!$1:$1,0))</f>
        <v>#N/A</v>
      </c>
      <c r="AM123" s="121" t="e">
        <f ca="1">INDEX(Übersetzung!$1:$1048576,
                 MATCH(SUBSTITUTE(CELL("adresse",AM123),"$",""),Übersetzung!$A:$A,0),
                 MATCH($CY$2,Übersetzung!$1:$1,0))</f>
        <v>#N/A</v>
      </c>
      <c r="AN123" s="121" t="e">
        <f ca="1">INDEX(Übersetzung!$1:$1048576,
                 MATCH(SUBSTITUTE(CELL("adresse",AN123),"$",""),Übersetzung!$A:$A,0),
                 MATCH($CY$2,Übersetzung!$1:$1,0))</f>
        <v>#N/A</v>
      </c>
      <c r="AO123" s="121" t="e">
        <f ca="1">INDEX(Übersetzung!$1:$1048576,
                 MATCH(SUBSTITUTE(CELL("adresse",AO123),"$",""),Übersetzung!$A:$A,0),
                 MATCH($CY$2,Übersetzung!$1:$1,0))</f>
        <v>#N/A</v>
      </c>
      <c r="AP123" s="121" t="e">
        <f ca="1">INDEX(Übersetzung!$1:$1048576,
                 MATCH(SUBSTITUTE(CELL("adresse",AP123),"$",""),Übersetzung!$A:$A,0),
                 MATCH($CY$2,Übersetzung!$1:$1,0))</f>
        <v>#N/A</v>
      </c>
      <c r="AQ123" s="121" t="e">
        <f ca="1">INDEX(Übersetzung!$1:$1048576,
                 MATCH(SUBSTITUTE(CELL("adresse",AQ123),"$",""),Übersetzung!$A:$A,0),
                 MATCH($CY$2,Übersetzung!$1:$1,0))</f>
        <v>#N/A</v>
      </c>
      <c r="AR123" s="121" t="e">
        <f ca="1">INDEX(Übersetzung!$1:$1048576,
                 MATCH(SUBSTITUTE(CELL("adresse",AR123),"$",""),Übersetzung!$A:$A,0),
                 MATCH($CY$2,Übersetzung!$1:$1,0))</f>
        <v>#N/A</v>
      </c>
      <c r="AS123" s="121" t="e">
        <f ca="1">INDEX(Übersetzung!$1:$1048576,
                 MATCH(SUBSTITUTE(CELL("adresse",AS123),"$",""),Übersetzung!$A:$A,0),
                 MATCH($CY$2,Übersetzung!$1:$1,0))</f>
        <v>#N/A</v>
      </c>
      <c r="AT123" s="121" t="e">
        <f ca="1">INDEX(Übersetzung!$1:$1048576,
                 MATCH(SUBSTITUTE(CELL("adresse",AT123),"$",""),Übersetzung!$A:$A,0),
                 MATCH($CY$2,Übersetzung!$1:$1,0))</f>
        <v>#N/A</v>
      </c>
      <c r="AU123" s="121" t="e">
        <f ca="1">INDEX(Übersetzung!$1:$1048576,
                 MATCH(SUBSTITUTE(CELL("adresse",AU123),"$",""),Übersetzung!$A:$A,0),
                 MATCH($CY$2,Übersetzung!$1:$1,0))</f>
        <v>#N/A</v>
      </c>
      <c r="AV123" s="121" t="e">
        <f ca="1">INDEX(Übersetzung!$1:$1048576,
                 MATCH(SUBSTITUTE(CELL("adresse",AV123),"$",""),Übersetzung!$A:$A,0),
                 MATCH($CY$2,Übersetzung!$1:$1,0))</f>
        <v>#N/A</v>
      </c>
      <c r="AW123" s="121" t="e">
        <f ca="1">INDEX(Übersetzung!$1:$1048576,
                 MATCH(SUBSTITUTE(CELL("adresse",AW123),"$",""),Übersetzung!$A:$A,0),
                 MATCH($CY$2,Übersetzung!$1:$1,0))</f>
        <v>#N/A</v>
      </c>
      <c r="AX123" s="121" t="e">
        <f ca="1">INDEX(Übersetzung!$1:$1048576,
                 MATCH(SUBSTITUTE(CELL("adresse",AX123),"$",""),Übersetzung!$A:$A,0),
                 MATCH($CY$2,Übersetzung!$1:$1,0))</f>
        <v>#N/A</v>
      </c>
      <c r="AY123" s="121" t="e">
        <f ca="1">INDEX(Übersetzung!$1:$1048576,
                 MATCH(SUBSTITUTE(CELL("adresse",AY123),"$",""),Übersetzung!$A:$A,0),
                 MATCH($CY$2,Übersetzung!$1:$1,0))</f>
        <v>#N/A</v>
      </c>
      <c r="AZ123" s="121" t="e">
        <f ca="1">INDEX(Übersetzung!$1:$1048576,
                 MATCH(SUBSTITUTE(CELL("adresse",AZ123),"$",""),Übersetzung!$A:$A,0),
                 MATCH($CY$2,Übersetzung!$1:$1,0))</f>
        <v>#N/A</v>
      </c>
      <c r="BA123" s="121" t="e">
        <f ca="1">INDEX(Übersetzung!$1:$1048576,
                 MATCH(SUBSTITUTE(CELL("adresse",BA123),"$",""),Übersetzung!$A:$A,0),
                 MATCH($CY$2,Übersetzung!$1:$1,0))</f>
        <v>#N/A</v>
      </c>
      <c r="BB123" s="121" t="e">
        <f ca="1">INDEX(Übersetzung!$1:$1048576,
                 MATCH(SUBSTITUTE(CELL("adresse",BB123),"$",""),Übersetzung!$A:$A,0),
                 MATCH($CY$2,Übersetzung!$1:$1,0))</f>
        <v>#N/A</v>
      </c>
      <c r="BC123" s="121" t="e">
        <f ca="1">INDEX(Übersetzung!$1:$1048576,
                 MATCH(SUBSTITUTE(CELL("adresse",BC123),"$",""),Übersetzung!$A:$A,0),
                 MATCH($CY$2,Übersetzung!$1:$1,0))</f>
        <v>#N/A</v>
      </c>
      <c r="BD123" s="121" t="e">
        <f ca="1">INDEX(Übersetzung!$1:$1048576,
                 MATCH(SUBSTITUTE(CELL("adresse",BD123),"$",""),Übersetzung!$A:$A,0),
                 MATCH($CY$2,Übersetzung!$1:$1,0))</f>
        <v>#N/A</v>
      </c>
      <c r="BE123" s="121" t="e">
        <f ca="1">INDEX(Übersetzung!$1:$1048576,
                 MATCH(SUBSTITUTE(CELL("adresse",BE123),"$",""),Übersetzung!$A:$A,0),
                 MATCH($CY$2,Übersetzung!$1:$1,0))</f>
        <v>#N/A</v>
      </c>
      <c r="BF123" s="121" t="e">
        <f ca="1">INDEX(Übersetzung!$1:$1048576,
                 MATCH(SUBSTITUTE(CELL("adresse",BF123),"$",""),Übersetzung!$A:$A,0),
                 MATCH($CY$2,Übersetzung!$1:$1,0))</f>
        <v>#N/A</v>
      </c>
      <c r="BG123" s="121" t="e">
        <f ca="1">INDEX(Übersetzung!$1:$1048576,
                 MATCH(SUBSTITUTE(CELL("adresse",BG123),"$",""),Übersetzung!$A:$A,0),
                 MATCH($CY$2,Übersetzung!$1:$1,0))</f>
        <v>#N/A</v>
      </c>
      <c r="BH123" s="121" t="e">
        <f ca="1">INDEX(Übersetzung!$1:$1048576,
                 MATCH(SUBSTITUTE(CELL("adresse",BH123),"$",""),Übersetzung!$A:$A,0),
                 MATCH($CY$2,Übersetzung!$1:$1,0))</f>
        <v>#N/A</v>
      </c>
      <c r="BI123" s="121" t="e">
        <f ca="1">INDEX(Übersetzung!$1:$1048576,
                 MATCH(SUBSTITUTE(CELL("adresse",BI123),"$",""),Übersetzung!$A:$A,0),
                 MATCH($CY$2,Übersetzung!$1:$1,0))</f>
        <v>#N/A</v>
      </c>
      <c r="BJ123" s="121" t="e">
        <f ca="1">INDEX(Übersetzung!$1:$1048576,
                 MATCH(SUBSTITUTE(CELL("adresse",BJ123),"$",""),Übersetzung!$A:$A,0),
                 MATCH($CY$2,Übersetzung!$1:$1,0))</f>
        <v>#N/A</v>
      </c>
      <c r="BK123" s="121" t="e">
        <f ca="1">INDEX(Übersetzung!$1:$1048576,
                 MATCH(SUBSTITUTE(CELL("adresse",BK123),"$",""),Übersetzung!$A:$A,0),
                 MATCH($CY$2,Übersetzung!$1:$1,0))</f>
        <v>#N/A</v>
      </c>
      <c r="BL123" s="121" t="e">
        <f ca="1">INDEX(Übersetzung!$1:$1048576,
                 MATCH(SUBSTITUTE(CELL("adresse",BL123),"$",""),Übersetzung!$A:$A,0),
                 MATCH($CY$2,Übersetzung!$1:$1,0))</f>
        <v>#N/A</v>
      </c>
      <c r="BM123" s="121" t="e">
        <f ca="1">INDEX(Übersetzung!$1:$1048576,
                 MATCH(SUBSTITUTE(CELL("adresse",BM123),"$",""),Übersetzung!$A:$A,0),
                 MATCH($CY$2,Übersetzung!$1:$1,0))</f>
        <v>#N/A</v>
      </c>
      <c r="BN123" s="121" t="e">
        <f ca="1">INDEX(Übersetzung!$1:$1048576,
                 MATCH(SUBSTITUTE(CELL("adresse",BN123),"$",""),Übersetzung!$A:$A,0),
                 MATCH($CY$2,Übersetzung!$1:$1,0))</f>
        <v>#N/A</v>
      </c>
      <c r="BO123" s="121" t="e">
        <f ca="1">INDEX(Übersetzung!$1:$1048576,
                 MATCH(SUBSTITUTE(CELL("adresse",BO123),"$",""),Übersetzung!$A:$A,0),
                 MATCH($CY$2,Übersetzung!$1:$1,0))</f>
        <v>#N/A</v>
      </c>
      <c r="BP123" s="121" t="e">
        <f ca="1">INDEX(Übersetzung!$1:$1048576,
                 MATCH(SUBSTITUTE(CELL("adresse",BP123),"$",""),Übersetzung!$A:$A,0),
                 MATCH($CY$2,Übersetzung!$1:$1,0))</f>
        <v>#N/A</v>
      </c>
      <c r="BQ123" s="121" t="e">
        <f ca="1">INDEX(Übersetzung!$1:$1048576,
                 MATCH(SUBSTITUTE(CELL("adresse",BQ123),"$",""),Übersetzung!$A:$A,0),
                 MATCH($CY$2,Übersetzung!$1:$1,0))</f>
        <v>#N/A</v>
      </c>
      <c r="BR123" s="121" t="e">
        <f ca="1">INDEX(Übersetzung!$1:$1048576,
                 MATCH(SUBSTITUTE(CELL("adresse",BR123),"$",""),Übersetzung!$A:$A,0),
                 MATCH($CY$2,Übersetzung!$1:$1,0))</f>
        <v>#N/A</v>
      </c>
      <c r="BS123" s="121" t="e">
        <f ca="1">INDEX(Übersetzung!$1:$1048576,
                 MATCH(SUBSTITUTE(CELL("adresse",BS123),"$",""),Übersetzung!$A:$A,0),
                 MATCH($CY$2,Übersetzung!$1:$1,0))</f>
        <v>#N/A</v>
      </c>
      <c r="BT123" s="121" t="e">
        <f ca="1">INDEX(Übersetzung!$1:$1048576,
                 MATCH(SUBSTITUTE(CELL("adresse",BT123),"$",""),Übersetzung!$A:$A,0),
                 MATCH($CY$2,Übersetzung!$1:$1,0))</f>
        <v>#N/A</v>
      </c>
      <c r="BU123" s="121" t="e">
        <f ca="1">INDEX(Übersetzung!$1:$1048576,
                 MATCH(SUBSTITUTE(CELL("adresse",BU123),"$",""),Übersetzung!$A:$A,0),
                 MATCH($CY$2,Übersetzung!$1:$1,0))</f>
        <v>#N/A</v>
      </c>
      <c r="BV123" s="121" t="e">
        <f ca="1">INDEX(Übersetzung!$1:$1048576,
                 MATCH(SUBSTITUTE(CELL("adresse",BV123),"$",""),Übersetzung!$A:$A,0),
                 MATCH($CY$2,Übersetzung!$1:$1,0))</f>
        <v>#N/A</v>
      </c>
      <c r="BW123" s="121" t="e">
        <f ca="1">INDEX(Übersetzung!$1:$1048576,
                 MATCH(SUBSTITUTE(CELL("adresse",BW123),"$",""),Übersetzung!$A:$A,0),
                 MATCH($CY$2,Übersetzung!$1:$1,0))</f>
        <v>#N/A</v>
      </c>
      <c r="BX123" s="121" t="e">
        <f ca="1">INDEX(Übersetzung!$1:$1048576,
                 MATCH(SUBSTITUTE(CELL("adresse",BX123),"$",""),Übersetzung!$A:$A,0),
                 MATCH($CY$2,Übersetzung!$1:$1,0))</f>
        <v>#N/A</v>
      </c>
      <c r="BY123" s="121" t="e">
        <f ca="1">INDEX(Übersetzung!$1:$1048576,
                 MATCH(SUBSTITUTE(CELL("adresse",BY123),"$",""),Übersetzung!$A:$A,0),
                 MATCH($CY$2,Übersetzung!$1:$1,0))</f>
        <v>#N/A</v>
      </c>
      <c r="BZ123" s="121" t="e">
        <f ca="1">INDEX(Übersetzung!$1:$1048576,
                 MATCH(SUBSTITUTE(CELL("adresse",BZ123),"$",""),Übersetzung!$A:$A,0),
                 MATCH($CY$2,Übersetzung!$1:$1,0))</f>
        <v>#N/A</v>
      </c>
      <c r="CA123" s="121" t="e">
        <f ca="1">INDEX(Übersetzung!$1:$1048576,
                 MATCH(SUBSTITUTE(CELL("adresse",CA123),"$",""),Übersetzung!$A:$A,0),
                 MATCH($CY$2,Übersetzung!$1:$1,0))</f>
        <v>#N/A</v>
      </c>
      <c r="CB123" s="121" t="e">
        <f ca="1">INDEX(Übersetzung!$1:$1048576,
                 MATCH(SUBSTITUTE(CELL("adresse",CB123),"$",""),Übersetzung!$A:$A,0),
                 MATCH($CY$2,Übersetzung!$1:$1,0))</f>
        <v>#N/A</v>
      </c>
      <c r="CC123" s="121" t="e">
        <f ca="1">INDEX(Übersetzung!$1:$1048576,
                 MATCH(SUBSTITUTE(CELL("adresse",CC123),"$",""),Übersetzung!$A:$A,0),
                 MATCH($CY$2,Übersetzung!$1:$1,0))</f>
        <v>#N/A</v>
      </c>
      <c r="CD123" s="121" t="e">
        <f ca="1">INDEX(Übersetzung!$1:$1048576,
                 MATCH(SUBSTITUTE(CELL("adresse",CD123),"$",""),Übersetzung!$A:$A,0),
                 MATCH($CY$2,Übersetzung!$1:$1,0))</f>
        <v>#N/A</v>
      </c>
      <c r="CE123" s="121" t="e">
        <f ca="1">INDEX(Übersetzung!$1:$1048576,
                 MATCH(SUBSTITUTE(CELL("adresse",CE123),"$",""),Übersetzung!$A:$A,0),
                 MATCH($CY$2,Übersetzung!$1:$1,0))</f>
        <v>#N/A</v>
      </c>
      <c r="CF123" s="121" t="e">
        <f ca="1">INDEX(Übersetzung!$1:$1048576,
                 MATCH(SUBSTITUTE(CELL("adresse",CF123),"$",""),Übersetzung!$A:$A,0),
                 MATCH($CY$2,Übersetzung!$1:$1,0))</f>
        <v>#N/A</v>
      </c>
      <c r="CG123" s="121" t="e">
        <f ca="1">INDEX(Übersetzung!$1:$1048576,
                 MATCH(SUBSTITUTE(CELL("adresse",CG123),"$",""),Übersetzung!$A:$A,0),
                 MATCH($CY$2,Übersetzung!$1:$1,0))</f>
        <v>#N/A</v>
      </c>
      <c r="CH123" s="121" t="e">
        <f ca="1">INDEX(Übersetzung!$1:$1048576,
                 MATCH(SUBSTITUTE(CELL("adresse",CH123),"$",""),Übersetzung!$A:$A,0),
                 MATCH($CY$2,Übersetzung!$1:$1,0))</f>
        <v>#N/A</v>
      </c>
      <c r="CI123" s="121" t="e">
        <f ca="1">INDEX(Übersetzung!$1:$1048576,
                 MATCH(SUBSTITUTE(CELL("adresse",CI123),"$",""),Übersetzung!$A:$A,0),
                 MATCH($CY$2,Übersetzung!$1:$1,0))</f>
        <v>#N/A</v>
      </c>
      <c r="CJ123" s="121" t="e">
        <f ca="1">INDEX(Übersetzung!$1:$1048576,
                 MATCH(SUBSTITUTE(CELL("adresse",CJ123),"$",""),Übersetzung!$A:$A,0),
                 MATCH($CY$2,Übersetzung!$1:$1,0))</f>
        <v>#N/A</v>
      </c>
      <c r="CK123" s="121" t="e">
        <f ca="1">INDEX(Übersetzung!$1:$1048576,
                 MATCH(SUBSTITUTE(CELL("adresse",CK123),"$",""),Übersetzung!$A:$A,0),
                 MATCH($CY$2,Übersetzung!$1:$1,0))</f>
        <v>#N/A</v>
      </c>
      <c r="CL123" s="121" t="e">
        <f ca="1">INDEX(Übersetzung!$1:$1048576,
                 MATCH(SUBSTITUTE(CELL("adresse",CL123),"$",""),Übersetzung!$A:$A,0),
                 MATCH($CY$2,Übersetzung!$1:$1,0))</f>
        <v>#N/A</v>
      </c>
      <c r="CM123" s="121" t="e">
        <f ca="1">INDEX(Übersetzung!$1:$1048576,
                 MATCH(SUBSTITUTE(CELL("adresse",CM123),"$",""),Übersetzung!$A:$A,0),
                 MATCH($CY$2,Übersetzung!$1:$1,0))</f>
        <v>#N/A</v>
      </c>
      <c r="CN123" s="121" t="e">
        <f ca="1">INDEX(Übersetzung!$1:$1048576,
                 MATCH(SUBSTITUTE(CELL("adresse",CN123),"$",""),Übersetzung!$A:$A,0),
                 MATCH($CY$2,Übersetzung!$1:$1,0))</f>
        <v>#N/A</v>
      </c>
      <c r="CO123" s="121" t="e">
        <f ca="1">INDEX(Übersetzung!$1:$1048576,
                 MATCH(SUBSTITUTE(CELL("adresse",CO123),"$",""),Übersetzung!$A:$A,0),
                 MATCH($CY$2,Übersetzung!$1:$1,0))</f>
        <v>#N/A</v>
      </c>
      <c r="CP123" s="121" t="e">
        <f ca="1">INDEX(Übersetzung!$1:$1048576,
                 MATCH(SUBSTITUTE(CELL("adresse",CP123),"$",""),Übersetzung!$A:$A,0),
                 MATCH($CY$2,Übersetzung!$1:$1,0))</f>
        <v>#N/A</v>
      </c>
      <c r="CQ123" s="121" t="e">
        <f ca="1">INDEX(Übersetzung!$1:$1048576,
                 MATCH(SUBSTITUTE(CELL("adresse",CQ123),"$",""),Übersetzung!$A:$A,0),
                 MATCH($CY$2,Übersetzung!$1:$1,0))</f>
        <v>#N/A</v>
      </c>
      <c r="CR123" s="121" t="e">
        <f ca="1">INDEX(Übersetzung!$1:$1048576,
                 MATCH(SUBSTITUTE(CELL("adresse",CR123),"$",""),Übersetzung!$A:$A,0),
                 MATCH($CY$2,Übersetzung!$1:$1,0))</f>
        <v>#N/A</v>
      </c>
      <c r="CS123" s="122" t="e">
        <f ca="1">INDEX(Übersetzung!$1:$1048576,
                 MATCH(SUBSTITUTE(CELL("adresse",CS123),"$",""),Übersetzung!$A:$A,0),
                 MATCH($CY$2,Übersetzung!$1:$1,0))</f>
        <v>#N/A</v>
      </c>
      <c r="CT123" s="112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</row>
    <row r="124" spans="1:116" ht="3" customHeight="1">
      <c r="A124" s="111"/>
      <c r="B124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Ortlinghaus article number</v>
      </c>
      <c r="C124" s="88" t="e">
        <f ca="1">INDEX(Übersetzung!$1:$1048576,
                 MATCH(SUBSTITUTE(CELL("adresse",C124),"$",""),Übersetzung!$A:$A,0),
                 MATCH($CY$2,Übersetzung!$1:$1,0))</f>
        <v>#N/A</v>
      </c>
      <c r="D124" s="88" t="e">
        <f ca="1">INDEX(Übersetzung!$1:$1048576,
                 MATCH(SUBSTITUTE(CELL("adresse",D124),"$",""),Übersetzung!$A:$A,0),
                 MATCH($CY$2,Übersetzung!$1:$1,0))</f>
        <v>#N/A</v>
      </c>
      <c r="E124" s="88" t="e">
        <f ca="1">INDEX(Übersetzung!$1:$1048576,
                 MATCH(SUBSTITUTE(CELL("adresse",E124),"$",""),Übersetzung!$A:$A,0),
                 MATCH($CY$2,Übersetzung!$1:$1,0))</f>
        <v>#N/A</v>
      </c>
      <c r="F124" s="88" t="e">
        <f ca="1">INDEX(Übersetzung!$1:$1048576,
                 MATCH(SUBSTITUTE(CELL("adresse",F124),"$",""),Übersetzung!$A:$A,0),
                 MATCH($CY$2,Übersetzung!$1:$1,0))</f>
        <v>#N/A</v>
      </c>
      <c r="G124" s="88" t="e">
        <f ca="1">INDEX(Übersetzung!$1:$1048576,
                 MATCH(SUBSTITUTE(CELL("adresse",G124),"$",""),Übersetzung!$A:$A,0),
                 MATCH($CY$2,Übersetzung!$1:$1,0))</f>
        <v>#N/A</v>
      </c>
      <c r="H124" s="88" t="e">
        <f ca="1">INDEX(Übersetzung!$1:$1048576,
                 MATCH(SUBSTITUTE(CELL("adresse",H124),"$",""),Übersetzung!$A:$A,0),
                 MATCH($CY$2,Übersetzung!$1:$1,0))</f>
        <v>#N/A</v>
      </c>
      <c r="I124" s="88" t="e">
        <f ca="1">INDEX(Übersetzung!$1:$1048576,
                 MATCH(SUBSTITUTE(CELL("adresse",I124),"$",""),Übersetzung!$A:$A,0),
                 MATCH($CY$2,Übersetzung!$1:$1,0))</f>
        <v>#N/A</v>
      </c>
      <c r="J124" s="88" t="e">
        <f ca="1">INDEX(Übersetzung!$1:$1048576,
                 MATCH(SUBSTITUTE(CELL("adresse",J124),"$",""),Übersetzung!$A:$A,0),
                 MATCH($CY$2,Übersetzung!$1:$1,0))</f>
        <v>#N/A</v>
      </c>
      <c r="K124" s="88" t="e">
        <f ca="1">INDEX(Übersetzung!$1:$1048576,
                 MATCH(SUBSTITUTE(CELL("adresse",K124),"$",""),Übersetzung!$A:$A,0),
                 MATCH($CY$2,Übersetzung!$1:$1,0))</f>
        <v>#N/A</v>
      </c>
      <c r="L124" s="88" t="e">
        <f ca="1">INDEX(Übersetzung!$1:$1048576,
                 MATCH(SUBSTITUTE(CELL("adresse",L124),"$",""),Übersetzung!$A:$A,0),
                 MATCH($CY$2,Übersetzung!$1:$1,0))</f>
        <v>#N/A</v>
      </c>
      <c r="M124" s="88" t="e">
        <f ca="1">INDEX(Übersetzung!$1:$1048576,
                 MATCH(SUBSTITUTE(CELL("adresse",M124),"$",""),Übersetzung!$A:$A,0),
                 MATCH($CY$2,Übersetzung!$1:$1,0))</f>
        <v>#N/A</v>
      </c>
      <c r="N124" s="88" t="e">
        <f ca="1">INDEX(Übersetzung!$1:$1048576,
                 MATCH(SUBSTITUTE(CELL("adresse",N124),"$",""),Übersetzung!$A:$A,0),
                 MATCH($CY$2,Übersetzung!$1:$1,0))</f>
        <v>#N/A</v>
      </c>
      <c r="O124" s="88" t="e">
        <f ca="1">INDEX(Übersetzung!$1:$1048576,
                 MATCH(SUBSTITUTE(CELL("adresse",O124),"$",""),Übersetzung!$A:$A,0),
                 MATCH($CY$2,Übersetzung!$1:$1,0))</f>
        <v>#N/A</v>
      </c>
      <c r="P124" s="88" t="e">
        <f ca="1">INDEX(Übersetzung!$1:$1048576,
                 MATCH(SUBSTITUTE(CELL("adresse",P124),"$",""),Übersetzung!$A:$A,0),
                 MATCH($CY$2,Übersetzung!$1:$1,0))</f>
        <v>#N/A</v>
      </c>
      <c r="Q124" s="88" t="e">
        <f ca="1">INDEX(Übersetzung!$1:$1048576,
                 MATCH(SUBSTITUTE(CELL("adresse",Q124),"$",""),Übersetzung!$A:$A,0),
                 MATCH($CY$2,Übersetzung!$1:$1,0))</f>
        <v>#N/A</v>
      </c>
      <c r="R124" s="88" t="e">
        <f ca="1">INDEX(Übersetzung!$1:$1048576,
                 MATCH(SUBSTITUTE(CELL("adresse",R124),"$",""),Übersetzung!$A:$A,0),
                 MATCH($CY$2,Übersetzung!$1:$1,0))</f>
        <v>#N/A</v>
      </c>
      <c r="S124" s="88" t="e">
        <f ca="1">INDEX(Übersetzung!$1:$1048576,
                 MATCH(SUBSTITUTE(CELL("adresse",S124),"$",""),Übersetzung!$A:$A,0),
                 MATCH($CY$2,Übersetzung!$1:$1,0))</f>
        <v>#N/A</v>
      </c>
      <c r="T124" s="88" t="e">
        <f ca="1">INDEX(Übersetzung!$1:$1048576,
                 MATCH(SUBSTITUTE(CELL("adresse",T124),"$",""),Übersetzung!$A:$A,0),
                 MATCH($CY$2,Übersetzung!$1:$1,0))</f>
        <v>#N/A</v>
      </c>
      <c r="U124" s="88" t="e">
        <f ca="1">INDEX(Übersetzung!$1:$1048576,
                 MATCH(SUBSTITUTE(CELL("adresse",U124),"$",""),Übersetzung!$A:$A,0),
                 MATCH($CY$2,Übersetzung!$1:$1,0))</f>
        <v>#N/A</v>
      </c>
      <c r="V12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required quantity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9"/>
      <c r="BB124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Fitting position of rotary axle</v>
      </c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152"/>
      <c r="CT124" s="112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</row>
    <row r="125" spans="1:116" ht="3" customHeight="1">
      <c r="A125" s="111"/>
      <c r="B125" s="90" t="e">
        <f ca="1">INDEX(Übersetzung!$1:$1048576,
                 MATCH(SUBSTITUTE(CELL("adresse",B125),"$",""),Übersetzung!$A:$A,0),
                 MATCH($CY$2,Übersetzung!$1:$1,0))</f>
        <v>#N/A</v>
      </c>
      <c r="C125" s="91" t="e">
        <f ca="1">INDEX(Übersetzung!$1:$1048576,
                 MATCH(SUBSTITUTE(CELL("adresse",C125),"$",""),Übersetzung!$A:$A,0),
                 MATCH($CY$2,Übersetzung!$1:$1,0))</f>
        <v>#N/A</v>
      </c>
      <c r="D125" s="91" t="e">
        <f ca="1">INDEX(Übersetzung!$1:$1048576,
                 MATCH(SUBSTITUTE(CELL("adresse",D125),"$",""),Übersetzung!$A:$A,0),
                 MATCH($CY$2,Übersetzung!$1:$1,0))</f>
        <v>#N/A</v>
      </c>
      <c r="E125" s="91" t="e">
        <f ca="1">INDEX(Übersetzung!$1:$1048576,
                 MATCH(SUBSTITUTE(CELL("adresse",E125),"$",""),Übersetzung!$A:$A,0),
                 MATCH($CY$2,Übersetzung!$1:$1,0))</f>
        <v>#N/A</v>
      </c>
      <c r="F125" s="91" t="e">
        <f ca="1">INDEX(Übersetzung!$1:$1048576,
                 MATCH(SUBSTITUTE(CELL("adresse",F125),"$",""),Übersetzung!$A:$A,0),
                 MATCH($CY$2,Übersetzung!$1:$1,0))</f>
        <v>#N/A</v>
      </c>
      <c r="G125" s="91" t="e">
        <f ca="1">INDEX(Übersetzung!$1:$1048576,
                 MATCH(SUBSTITUTE(CELL("adresse",G125),"$",""),Übersetzung!$A:$A,0),
                 MATCH($CY$2,Übersetzung!$1:$1,0))</f>
        <v>#N/A</v>
      </c>
      <c r="H125" s="91" t="e">
        <f ca="1">INDEX(Übersetzung!$1:$1048576,
                 MATCH(SUBSTITUTE(CELL("adresse",H125),"$",""),Übersetzung!$A:$A,0),
                 MATCH($CY$2,Übersetzung!$1:$1,0))</f>
        <v>#N/A</v>
      </c>
      <c r="I125" s="91" t="e">
        <f ca="1">INDEX(Übersetzung!$1:$1048576,
                 MATCH(SUBSTITUTE(CELL("adresse",I125),"$",""),Übersetzung!$A:$A,0),
                 MATCH($CY$2,Übersetzung!$1:$1,0))</f>
        <v>#N/A</v>
      </c>
      <c r="J125" s="91" t="e">
        <f ca="1">INDEX(Übersetzung!$1:$1048576,
                 MATCH(SUBSTITUTE(CELL("adresse",J125),"$",""),Übersetzung!$A:$A,0),
                 MATCH($CY$2,Übersetzung!$1:$1,0))</f>
        <v>#N/A</v>
      </c>
      <c r="K125" s="91" t="e">
        <f ca="1">INDEX(Übersetzung!$1:$1048576,
                 MATCH(SUBSTITUTE(CELL("adresse",K125),"$",""),Übersetzung!$A:$A,0),
                 MATCH($CY$2,Übersetzung!$1:$1,0))</f>
        <v>#N/A</v>
      </c>
      <c r="L125" s="91" t="e">
        <f ca="1">INDEX(Übersetzung!$1:$1048576,
                 MATCH(SUBSTITUTE(CELL("adresse",L125),"$",""),Übersetzung!$A:$A,0),
                 MATCH($CY$2,Übersetzung!$1:$1,0))</f>
        <v>#N/A</v>
      </c>
      <c r="M125" s="91" t="e">
        <f ca="1">INDEX(Übersetzung!$1:$1048576,
                 MATCH(SUBSTITUTE(CELL("adresse",M125),"$",""),Übersetzung!$A:$A,0),
                 MATCH($CY$2,Übersetzung!$1:$1,0))</f>
        <v>#N/A</v>
      </c>
      <c r="N125" s="91" t="e">
        <f ca="1">INDEX(Übersetzung!$1:$1048576,
                 MATCH(SUBSTITUTE(CELL("adresse",N125),"$",""),Übersetzung!$A:$A,0),
                 MATCH($CY$2,Übersetzung!$1:$1,0))</f>
        <v>#N/A</v>
      </c>
      <c r="O125" s="91" t="e">
        <f ca="1">INDEX(Übersetzung!$1:$1048576,
                 MATCH(SUBSTITUTE(CELL("adresse",O125),"$",""),Übersetzung!$A:$A,0),
                 MATCH($CY$2,Übersetzung!$1:$1,0))</f>
        <v>#N/A</v>
      </c>
      <c r="P125" s="91" t="e">
        <f ca="1">INDEX(Übersetzung!$1:$1048576,
                 MATCH(SUBSTITUTE(CELL("adresse",P125),"$",""),Übersetzung!$A:$A,0),
                 MATCH($CY$2,Übersetzung!$1:$1,0))</f>
        <v>#N/A</v>
      </c>
      <c r="Q125" s="91" t="e">
        <f ca="1">INDEX(Übersetzung!$1:$1048576,
                 MATCH(SUBSTITUTE(CELL("adresse",Q125),"$",""),Übersetzung!$A:$A,0),
                 MATCH($CY$2,Übersetzung!$1:$1,0))</f>
        <v>#N/A</v>
      </c>
      <c r="R125" s="91" t="e">
        <f ca="1">INDEX(Übersetzung!$1:$1048576,
                 MATCH(SUBSTITUTE(CELL("adresse",R125),"$",""),Übersetzung!$A:$A,0),
                 MATCH($CY$2,Übersetzung!$1:$1,0))</f>
        <v>#N/A</v>
      </c>
      <c r="S125" s="91" t="e">
        <f ca="1">INDEX(Übersetzung!$1:$1048576,
                 MATCH(SUBSTITUTE(CELL("adresse",S125),"$",""),Übersetzung!$A:$A,0),
                 MATCH($CY$2,Übersetzung!$1:$1,0))</f>
        <v>#N/A</v>
      </c>
      <c r="T125" s="91" t="e">
        <f ca="1">INDEX(Übersetzung!$1:$1048576,
                 MATCH(SUBSTITUTE(CELL("adresse",T125),"$",""),Übersetzung!$A:$A,0),
                 MATCH($CY$2,Übersetzung!$1:$1,0))</f>
        <v>#N/A</v>
      </c>
      <c r="U125" s="91" t="e">
        <f ca="1">INDEX(Übersetzung!$1:$1048576,
                 MATCH(SUBSTITUTE(CELL("adresse",U125),"$",""),Übersetzung!$A:$A,0),
                 MATCH($CY$2,Übersetzung!$1:$1,0))</f>
        <v>#N/A</v>
      </c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2"/>
      <c r="BB125" s="156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91"/>
      <c r="CQ125" s="91"/>
      <c r="CR125" s="91"/>
      <c r="CS125" s="123"/>
      <c r="CT125" s="112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</row>
    <row r="126" spans="1:116" ht="3" customHeight="1">
      <c r="A126" s="111"/>
      <c r="B126" s="90" t="e">
        <f ca="1">INDEX(Übersetzung!$1:$1048576,
                 MATCH(SUBSTITUTE(CELL("adresse",B126),"$",""),Übersetzung!$A:$A,0),
                 MATCH($CY$2,Übersetzung!$1:$1,0))</f>
        <v>#N/A</v>
      </c>
      <c r="C126" s="91" t="e">
        <f ca="1">INDEX(Übersetzung!$1:$1048576,
                 MATCH(SUBSTITUTE(CELL("adresse",C126),"$",""),Übersetzung!$A:$A,0),
                 MATCH($CY$2,Übersetzung!$1:$1,0))</f>
        <v>#N/A</v>
      </c>
      <c r="D126" s="91" t="e">
        <f ca="1">INDEX(Übersetzung!$1:$1048576,
                 MATCH(SUBSTITUTE(CELL("adresse",D126),"$",""),Übersetzung!$A:$A,0),
                 MATCH($CY$2,Übersetzung!$1:$1,0))</f>
        <v>#N/A</v>
      </c>
      <c r="E126" s="91" t="e">
        <f ca="1">INDEX(Übersetzung!$1:$1048576,
                 MATCH(SUBSTITUTE(CELL("adresse",E126),"$",""),Übersetzung!$A:$A,0),
                 MATCH($CY$2,Übersetzung!$1:$1,0))</f>
        <v>#N/A</v>
      </c>
      <c r="F126" s="91" t="e">
        <f ca="1">INDEX(Übersetzung!$1:$1048576,
                 MATCH(SUBSTITUTE(CELL("adresse",F126),"$",""),Übersetzung!$A:$A,0),
                 MATCH($CY$2,Übersetzung!$1:$1,0))</f>
        <v>#N/A</v>
      </c>
      <c r="G126" s="91" t="e">
        <f ca="1">INDEX(Übersetzung!$1:$1048576,
                 MATCH(SUBSTITUTE(CELL("adresse",G126),"$",""),Übersetzung!$A:$A,0),
                 MATCH($CY$2,Übersetzung!$1:$1,0))</f>
        <v>#N/A</v>
      </c>
      <c r="H126" s="91" t="e">
        <f ca="1">INDEX(Übersetzung!$1:$1048576,
                 MATCH(SUBSTITUTE(CELL("adresse",H126),"$",""),Übersetzung!$A:$A,0),
                 MATCH($CY$2,Übersetzung!$1:$1,0))</f>
        <v>#N/A</v>
      </c>
      <c r="I126" s="91" t="e">
        <f ca="1">INDEX(Übersetzung!$1:$1048576,
                 MATCH(SUBSTITUTE(CELL("adresse",I126),"$",""),Übersetzung!$A:$A,0),
                 MATCH($CY$2,Übersetzung!$1:$1,0))</f>
        <v>#N/A</v>
      </c>
      <c r="J126" s="91" t="e">
        <f ca="1">INDEX(Übersetzung!$1:$1048576,
                 MATCH(SUBSTITUTE(CELL("adresse",J126),"$",""),Übersetzung!$A:$A,0),
                 MATCH($CY$2,Übersetzung!$1:$1,0))</f>
        <v>#N/A</v>
      </c>
      <c r="K126" s="91" t="e">
        <f ca="1">INDEX(Übersetzung!$1:$1048576,
                 MATCH(SUBSTITUTE(CELL("adresse",K126),"$",""),Übersetzung!$A:$A,0),
                 MATCH($CY$2,Übersetzung!$1:$1,0))</f>
        <v>#N/A</v>
      </c>
      <c r="L126" s="91" t="e">
        <f ca="1">INDEX(Übersetzung!$1:$1048576,
                 MATCH(SUBSTITUTE(CELL("adresse",L126),"$",""),Übersetzung!$A:$A,0),
                 MATCH($CY$2,Übersetzung!$1:$1,0))</f>
        <v>#N/A</v>
      </c>
      <c r="M126" s="91" t="e">
        <f ca="1">INDEX(Übersetzung!$1:$1048576,
                 MATCH(SUBSTITUTE(CELL("adresse",M126),"$",""),Übersetzung!$A:$A,0),
                 MATCH($CY$2,Übersetzung!$1:$1,0))</f>
        <v>#N/A</v>
      </c>
      <c r="N126" s="91" t="e">
        <f ca="1">INDEX(Übersetzung!$1:$1048576,
                 MATCH(SUBSTITUTE(CELL("adresse",N126),"$",""),Übersetzung!$A:$A,0),
                 MATCH($CY$2,Übersetzung!$1:$1,0))</f>
        <v>#N/A</v>
      </c>
      <c r="O126" s="91" t="e">
        <f ca="1">INDEX(Übersetzung!$1:$1048576,
                 MATCH(SUBSTITUTE(CELL("adresse",O126),"$",""),Übersetzung!$A:$A,0),
                 MATCH($CY$2,Übersetzung!$1:$1,0))</f>
        <v>#N/A</v>
      </c>
      <c r="P126" s="91" t="e">
        <f ca="1">INDEX(Übersetzung!$1:$1048576,
                 MATCH(SUBSTITUTE(CELL("adresse",P126),"$",""),Übersetzung!$A:$A,0),
                 MATCH($CY$2,Übersetzung!$1:$1,0))</f>
        <v>#N/A</v>
      </c>
      <c r="Q126" s="91" t="e">
        <f ca="1">INDEX(Übersetzung!$1:$1048576,
                 MATCH(SUBSTITUTE(CELL("adresse",Q126),"$",""),Übersetzung!$A:$A,0),
                 MATCH($CY$2,Übersetzung!$1:$1,0))</f>
        <v>#N/A</v>
      </c>
      <c r="R126" s="91" t="e">
        <f ca="1">INDEX(Übersetzung!$1:$1048576,
                 MATCH(SUBSTITUTE(CELL("adresse",R126),"$",""),Übersetzung!$A:$A,0),
                 MATCH($CY$2,Übersetzung!$1:$1,0))</f>
        <v>#N/A</v>
      </c>
      <c r="S126" s="91" t="e">
        <f ca="1">INDEX(Übersetzung!$1:$1048576,
                 MATCH(SUBSTITUTE(CELL("adresse",S126),"$",""),Übersetzung!$A:$A,0),
                 MATCH($CY$2,Übersetzung!$1:$1,0))</f>
        <v>#N/A</v>
      </c>
      <c r="T126" s="91" t="e">
        <f ca="1">INDEX(Übersetzung!$1:$1048576,
                 MATCH(SUBSTITUTE(CELL("adresse",T126),"$",""),Übersetzung!$A:$A,0),
                 MATCH($CY$2,Übersetzung!$1:$1,0))</f>
        <v>#N/A</v>
      </c>
      <c r="U126" s="91" t="e">
        <f ca="1">INDEX(Übersetzung!$1:$1048576,
                 MATCH(SUBSTITUTE(CELL("adresse",U126),"$",""),Übersetzung!$A:$A,0),
                 MATCH($CY$2,Übersetzung!$1:$1,0))</f>
        <v>#N/A</v>
      </c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2"/>
      <c r="BB126" s="156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123"/>
      <c r="CT126" s="112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</row>
    <row r="127" spans="1:116" ht="3" customHeight="1">
      <c r="A127" s="111"/>
      <c r="B127" s="90" t="e">
        <f ca="1">INDEX(Übersetzung!$1:$1048576,
                 MATCH(SUBSTITUTE(CELL("adresse",B127),"$",""),Übersetzung!$A:$A,0),
                 MATCH($CY$2,Übersetzung!$1:$1,0))</f>
        <v>#N/A</v>
      </c>
      <c r="C127" s="91" t="e">
        <f ca="1">INDEX(Übersetzung!$1:$1048576,
                 MATCH(SUBSTITUTE(CELL("adresse",C127),"$",""),Übersetzung!$A:$A,0),
                 MATCH($CY$2,Übersetzung!$1:$1,0))</f>
        <v>#N/A</v>
      </c>
      <c r="D127" s="91" t="e">
        <f ca="1">INDEX(Übersetzung!$1:$1048576,
                 MATCH(SUBSTITUTE(CELL("adresse",D127),"$",""),Übersetzung!$A:$A,0),
                 MATCH($CY$2,Übersetzung!$1:$1,0))</f>
        <v>#N/A</v>
      </c>
      <c r="E127" s="91" t="e">
        <f ca="1">INDEX(Übersetzung!$1:$1048576,
                 MATCH(SUBSTITUTE(CELL("adresse",E127),"$",""),Übersetzung!$A:$A,0),
                 MATCH($CY$2,Übersetzung!$1:$1,0))</f>
        <v>#N/A</v>
      </c>
      <c r="F127" s="91" t="e">
        <f ca="1">INDEX(Übersetzung!$1:$1048576,
                 MATCH(SUBSTITUTE(CELL("adresse",F127),"$",""),Übersetzung!$A:$A,0),
                 MATCH($CY$2,Übersetzung!$1:$1,0))</f>
        <v>#N/A</v>
      </c>
      <c r="G127" s="91" t="e">
        <f ca="1">INDEX(Übersetzung!$1:$1048576,
                 MATCH(SUBSTITUTE(CELL("adresse",G127),"$",""),Übersetzung!$A:$A,0),
                 MATCH($CY$2,Übersetzung!$1:$1,0))</f>
        <v>#N/A</v>
      </c>
      <c r="H127" s="91" t="e">
        <f ca="1">INDEX(Übersetzung!$1:$1048576,
                 MATCH(SUBSTITUTE(CELL("adresse",H127),"$",""),Übersetzung!$A:$A,0),
                 MATCH($CY$2,Übersetzung!$1:$1,0))</f>
        <v>#N/A</v>
      </c>
      <c r="I127" s="91" t="e">
        <f ca="1">INDEX(Übersetzung!$1:$1048576,
                 MATCH(SUBSTITUTE(CELL("adresse",I127),"$",""),Übersetzung!$A:$A,0),
                 MATCH($CY$2,Übersetzung!$1:$1,0))</f>
        <v>#N/A</v>
      </c>
      <c r="J127" s="91" t="e">
        <f ca="1">INDEX(Übersetzung!$1:$1048576,
                 MATCH(SUBSTITUTE(CELL("adresse",J127),"$",""),Übersetzung!$A:$A,0),
                 MATCH($CY$2,Übersetzung!$1:$1,0))</f>
        <v>#N/A</v>
      </c>
      <c r="K127" s="91" t="e">
        <f ca="1">INDEX(Übersetzung!$1:$1048576,
                 MATCH(SUBSTITUTE(CELL("adresse",K127),"$",""),Übersetzung!$A:$A,0),
                 MATCH($CY$2,Übersetzung!$1:$1,0))</f>
        <v>#N/A</v>
      </c>
      <c r="L127" s="91" t="e">
        <f ca="1">INDEX(Übersetzung!$1:$1048576,
                 MATCH(SUBSTITUTE(CELL("adresse",L127),"$",""),Übersetzung!$A:$A,0),
                 MATCH($CY$2,Übersetzung!$1:$1,0))</f>
        <v>#N/A</v>
      </c>
      <c r="M127" s="91" t="e">
        <f ca="1">INDEX(Übersetzung!$1:$1048576,
                 MATCH(SUBSTITUTE(CELL("adresse",M127),"$",""),Übersetzung!$A:$A,0),
                 MATCH($CY$2,Übersetzung!$1:$1,0))</f>
        <v>#N/A</v>
      </c>
      <c r="N127" s="91" t="e">
        <f ca="1">INDEX(Übersetzung!$1:$1048576,
                 MATCH(SUBSTITUTE(CELL("adresse",N127),"$",""),Übersetzung!$A:$A,0),
                 MATCH($CY$2,Übersetzung!$1:$1,0))</f>
        <v>#N/A</v>
      </c>
      <c r="O127" s="91" t="e">
        <f ca="1">INDEX(Übersetzung!$1:$1048576,
                 MATCH(SUBSTITUTE(CELL("adresse",O127),"$",""),Übersetzung!$A:$A,0),
                 MATCH($CY$2,Übersetzung!$1:$1,0))</f>
        <v>#N/A</v>
      </c>
      <c r="P127" s="91" t="e">
        <f ca="1">INDEX(Übersetzung!$1:$1048576,
                 MATCH(SUBSTITUTE(CELL("adresse",P127),"$",""),Übersetzung!$A:$A,0),
                 MATCH($CY$2,Übersetzung!$1:$1,0))</f>
        <v>#N/A</v>
      </c>
      <c r="Q127" s="91" t="e">
        <f ca="1">INDEX(Übersetzung!$1:$1048576,
                 MATCH(SUBSTITUTE(CELL("adresse",Q127),"$",""),Übersetzung!$A:$A,0),
                 MATCH($CY$2,Übersetzung!$1:$1,0))</f>
        <v>#N/A</v>
      </c>
      <c r="R127" s="91" t="e">
        <f ca="1">INDEX(Übersetzung!$1:$1048576,
                 MATCH(SUBSTITUTE(CELL("adresse",R127),"$",""),Übersetzung!$A:$A,0),
                 MATCH($CY$2,Übersetzung!$1:$1,0))</f>
        <v>#N/A</v>
      </c>
      <c r="S127" s="91" t="e">
        <f ca="1">INDEX(Übersetzung!$1:$1048576,
                 MATCH(SUBSTITUTE(CELL("adresse",S127),"$",""),Übersetzung!$A:$A,0),
                 MATCH($CY$2,Übersetzung!$1:$1,0))</f>
        <v>#N/A</v>
      </c>
      <c r="T127" s="91" t="e">
        <f ca="1">INDEX(Übersetzung!$1:$1048576,
                 MATCH(SUBSTITUTE(CELL("adresse",T127),"$",""),Übersetzung!$A:$A,0),
                 MATCH($CY$2,Übersetzung!$1:$1,0))</f>
        <v>#N/A</v>
      </c>
      <c r="U127" s="91" t="e">
        <f ca="1">INDEX(Übersetzung!$1:$1048576,
                 MATCH(SUBSTITUTE(CELL("adresse",U127),"$",""),Übersetzung!$A:$A,0),
                 MATCH($CY$2,Übersetzung!$1:$1,0))</f>
        <v>#N/A</v>
      </c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2"/>
      <c r="BB127" s="156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123"/>
      <c r="CT127" s="112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</row>
    <row r="128" spans="1:116" ht="3" customHeight="1">
      <c r="A128" s="111"/>
      <c r="B128" s="127" t="s">
        <v>16</v>
      </c>
      <c r="C128" s="128"/>
      <c r="D128" s="128"/>
      <c r="E128" s="129" t="s">
        <v>540</v>
      </c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57"/>
      <c r="BA128" s="158"/>
      <c r="BB128" s="279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5"/>
      <c r="BQ128" s="125"/>
      <c r="BR128" s="125"/>
      <c r="BS128" s="125"/>
      <c r="BT128" s="125"/>
      <c r="BU128" s="125"/>
      <c r="BV128" s="125"/>
      <c r="BW128" s="125"/>
      <c r="BX128" s="125"/>
      <c r="BY128" s="125"/>
      <c r="BZ128" s="125"/>
      <c r="CA128" s="125"/>
      <c r="CB128" s="125"/>
      <c r="CC128" s="125"/>
      <c r="CD128" s="125"/>
      <c r="CE128" s="125"/>
      <c r="CF128" s="125"/>
      <c r="CG128" s="125"/>
      <c r="CH128" s="125"/>
      <c r="CI128" s="125"/>
      <c r="CJ128" s="125"/>
      <c r="CK128" s="125"/>
      <c r="CL128" s="125"/>
      <c r="CM128" s="125"/>
      <c r="CN128" s="125"/>
      <c r="CO128" s="125"/>
      <c r="CP128" s="125"/>
      <c r="CQ128" s="125"/>
      <c r="CR128" s="125"/>
      <c r="CS128" s="280"/>
      <c r="CT128" s="112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</row>
    <row r="129" spans="1:113" ht="3" customHeight="1">
      <c r="A129" s="111"/>
      <c r="B129" s="127"/>
      <c r="C129" s="128"/>
      <c r="D129" s="128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8"/>
      <c r="BB129" s="254"/>
      <c r="BC129" s="132"/>
      <c r="BD129" s="133"/>
      <c r="BE129" s="134"/>
      <c r="BF129" s="107" t="str">
        <f>INDEX(Übersetzung!$1:$1048576,
                 MATCH(LEFT(ADDRESS(100,COLUMN(),4),LEN(ADDRESS(100,COLUMN(),4))-3) &amp; ROW(),Übersetzung!$A:$A,0),
                 MATCH($CY$2,Übersetzung!$1:$1,0))</f>
        <v>horizontal</v>
      </c>
      <c r="BG129" s="108"/>
      <c r="BH129" s="108"/>
      <c r="BI129" s="108"/>
      <c r="BJ129" s="108"/>
      <c r="BK129" s="108"/>
      <c r="BL129" s="108"/>
      <c r="BM129" s="108"/>
      <c r="BN129" s="108"/>
      <c r="BO129" s="108"/>
      <c r="BP129" s="108"/>
      <c r="BQ129" s="108"/>
      <c r="BR129" s="108"/>
      <c r="BS129" s="108"/>
      <c r="BT129" s="108"/>
      <c r="BU129" s="108"/>
      <c r="BV129" s="56"/>
      <c r="BW129" s="56"/>
      <c r="BX129" s="301"/>
      <c r="BY129" s="132"/>
      <c r="BZ129" s="133"/>
      <c r="CA129" s="134"/>
      <c r="CB129" s="107" t="str">
        <f>INDEX(Übersetzung!$1:$1048576,
                 MATCH(LEFT(ADDRESS(100,COLUMN(),4),LEN(ADDRESS(100,COLUMN(),4))-3) &amp; ROW(),Übersetzung!$A:$A,0),
                 MATCH($CY$2,Übersetzung!$1:$1,0))</f>
        <v>vertical</v>
      </c>
      <c r="CC129" s="108"/>
      <c r="CD129" s="108"/>
      <c r="CE129" s="108"/>
      <c r="CF129" s="108"/>
      <c r="CG129" s="108"/>
      <c r="CH129" s="108"/>
      <c r="CI129" s="108"/>
      <c r="CJ129" s="108"/>
      <c r="CK129" s="108"/>
      <c r="CL129" s="108"/>
      <c r="CM129" s="108"/>
      <c r="CN129" s="108"/>
      <c r="CO129" s="108"/>
      <c r="CP129" s="108"/>
      <c r="CQ129" s="108"/>
      <c r="CR129" s="108"/>
      <c r="CS129" s="302"/>
      <c r="CT129" s="112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</row>
    <row r="130" spans="1:113" ht="3" customHeight="1">
      <c r="A130" s="111"/>
      <c r="B130" s="127"/>
      <c r="C130" s="128"/>
      <c r="D130" s="128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8"/>
      <c r="BB130" s="254"/>
      <c r="BC130" s="135"/>
      <c r="BD130" s="136"/>
      <c r="BE130" s="137"/>
      <c r="BF130" s="107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108"/>
      <c r="BR130" s="108"/>
      <c r="BS130" s="108"/>
      <c r="BT130" s="108"/>
      <c r="BU130" s="108"/>
      <c r="BV130" s="56"/>
      <c r="BW130" s="56"/>
      <c r="BX130" s="301"/>
      <c r="BY130" s="135"/>
      <c r="BZ130" s="136"/>
      <c r="CA130" s="137"/>
      <c r="CB130" s="107"/>
      <c r="CC130" s="108"/>
      <c r="CD130" s="108"/>
      <c r="CE130" s="108"/>
      <c r="CF130" s="108"/>
      <c r="CG130" s="108"/>
      <c r="CH130" s="108"/>
      <c r="CI130" s="108"/>
      <c r="CJ130" s="108"/>
      <c r="CK130" s="108"/>
      <c r="CL130" s="108"/>
      <c r="CM130" s="108"/>
      <c r="CN130" s="108"/>
      <c r="CO130" s="108"/>
      <c r="CP130" s="108"/>
      <c r="CQ130" s="108"/>
      <c r="CR130" s="108"/>
      <c r="CS130" s="302"/>
      <c r="CT130" s="112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</row>
    <row r="131" spans="1:113" ht="1.5" customHeight="1">
      <c r="A131" s="111"/>
      <c r="B131" s="127"/>
      <c r="C131" s="128"/>
      <c r="D131" s="128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8"/>
      <c r="BB131" s="254"/>
      <c r="BC131" s="135"/>
      <c r="BD131" s="136"/>
      <c r="BE131" s="137"/>
      <c r="BF131" s="107"/>
      <c r="BG131" s="108"/>
      <c r="BH131" s="108"/>
      <c r="BI131" s="108"/>
      <c r="BJ131" s="108"/>
      <c r="BK131" s="108"/>
      <c r="BL131" s="108"/>
      <c r="BM131" s="108"/>
      <c r="BN131" s="108"/>
      <c r="BO131" s="108"/>
      <c r="BP131" s="108"/>
      <c r="BQ131" s="108"/>
      <c r="BR131" s="108"/>
      <c r="BS131" s="108"/>
      <c r="BT131" s="108"/>
      <c r="BU131" s="108"/>
      <c r="BV131" s="56"/>
      <c r="BW131" s="56"/>
      <c r="BX131" s="301"/>
      <c r="BY131" s="135"/>
      <c r="BZ131" s="136"/>
      <c r="CA131" s="137"/>
      <c r="CB131" s="107"/>
      <c r="CC131" s="108"/>
      <c r="CD131" s="108"/>
      <c r="CE131" s="108"/>
      <c r="CF131" s="108"/>
      <c r="CG131" s="108"/>
      <c r="CH131" s="108"/>
      <c r="CI131" s="108"/>
      <c r="CJ131" s="108"/>
      <c r="CK131" s="108"/>
      <c r="CL131" s="108"/>
      <c r="CM131" s="108"/>
      <c r="CN131" s="108"/>
      <c r="CO131" s="108"/>
      <c r="CP131" s="108"/>
      <c r="CQ131" s="108"/>
      <c r="CR131" s="108"/>
      <c r="CS131" s="302"/>
      <c r="CT131" s="112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</row>
    <row r="132" spans="1:113" ht="1.5" customHeight="1">
      <c r="A132" s="111"/>
      <c r="B132" s="127" t="s">
        <v>17</v>
      </c>
      <c r="C132" s="128"/>
      <c r="D132" s="128"/>
      <c r="E132" s="129" t="s">
        <v>540</v>
      </c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60"/>
      <c r="BB132" s="254"/>
      <c r="BC132" s="135"/>
      <c r="BD132" s="136"/>
      <c r="BE132" s="137"/>
      <c r="BF132" s="107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56"/>
      <c r="BW132" s="56"/>
      <c r="BX132" s="301"/>
      <c r="BY132" s="135"/>
      <c r="BZ132" s="136"/>
      <c r="CA132" s="137"/>
      <c r="CB132" s="107"/>
      <c r="CC132" s="108"/>
      <c r="CD132" s="108"/>
      <c r="CE132" s="108"/>
      <c r="CF132" s="108"/>
      <c r="CG132" s="108"/>
      <c r="CH132" s="108"/>
      <c r="CI132" s="108"/>
      <c r="CJ132" s="108"/>
      <c r="CK132" s="108"/>
      <c r="CL132" s="108"/>
      <c r="CM132" s="108"/>
      <c r="CN132" s="108"/>
      <c r="CO132" s="108"/>
      <c r="CP132" s="108"/>
      <c r="CQ132" s="108"/>
      <c r="CR132" s="108"/>
      <c r="CS132" s="302"/>
      <c r="CT132" s="112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</row>
    <row r="133" spans="1:113" ht="3" customHeight="1">
      <c r="A133" s="111"/>
      <c r="B133" s="127"/>
      <c r="C133" s="128"/>
      <c r="D133" s="128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60"/>
      <c r="BB133" s="254"/>
      <c r="BC133" s="135"/>
      <c r="BD133" s="136"/>
      <c r="BE133" s="137"/>
      <c r="BF133" s="107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  <c r="BS133" s="108"/>
      <c r="BT133" s="108"/>
      <c r="BU133" s="108"/>
      <c r="BV133" s="56"/>
      <c r="BW133" s="56"/>
      <c r="BX133" s="301"/>
      <c r="BY133" s="135"/>
      <c r="BZ133" s="136"/>
      <c r="CA133" s="137"/>
      <c r="CB133" s="107"/>
      <c r="CC133" s="108"/>
      <c r="CD133" s="108"/>
      <c r="CE133" s="108"/>
      <c r="CF133" s="108"/>
      <c r="CG133" s="108"/>
      <c r="CH133" s="108"/>
      <c r="CI133" s="108"/>
      <c r="CJ133" s="108"/>
      <c r="CK133" s="108"/>
      <c r="CL133" s="108"/>
      <c r="CM133" s="108"/>
      <c r="CN133" s="108"/>
      <c r="CO133" s="108"/>
      <c r="CP133" s="108"/>
      <c r="CQ133" s="108"/>
      <c r="CR133" s="108"/>
      <c r="CS133" s="302"/>
      <c r="CT133" s="112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</row>
    <row r="134" spans="1:113" ht="3" customHeight="1">
      <c r="A134" s="111"/>
      <c r="B134" s="127"/>
      <c r="C134" s="128"/>
      <c r="D134" s="128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60"/>
      <c r="BB134" s="254"/>
      <c r="BC134" s="138"/>
      <c r="BD134" s="139"/>
      <c r="BE134" s="140"/>
      <c r="BF134" s="107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56"/>
      <c r="BW134" s="56"/>
      <c r="BX134" s="301"/>
      <c r="BY134" s="138"/>
      <c r="BZ134" s="139"/>
      <c r="CA134" s="140"/>
      <c r="CB134" s="107"/>
      <c r="CC134" s="108"/>
      <c r="CD134" s="108"/>
      <c r="CE134" s="108"/>
      <c r="CF134" s="108"/>
      <c r="CG134" s="108"/>
      <c r="CH134" s="108"/>
      <c r="CI134" s="108"/>
      <c r="CJ134" s="108"/>
      <c r="CK134" s="108"/>
      <c r="CL134" s="108"/>
      <c r="CM134" s="108"/>
      <c r="CN134" s="108"/>
      <c r="CO134" s="108"/>
      <c r="CP134" s="108"/>
      <c r="CQ134" s="108"/>
      <c r="CR134" s="108"/>
      <c r="CS134" s="302"/>
      <c r="CT134" s="112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</row>
    <row r="135" spans="1:113" ht="3" customHeight="1">
      <c r="A135" s="111"/>
      <c r="B135" s="127"/>
      <c r="C135" s="128"/>
      <c r="D135" s="128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2"/>
      <c r="BB135" s="281"/>
      <c r="BC135" s="277"/>
      <c r="BD135" s="277"/>
      <c r="BE135" s="277"/>
      <c r="BF135" s="277"/>
      <c r="BG135" s="277"/>
      <c r="BH135" s="277"/>
      <c r="BI135" s="277"/>
      <c r="BJ135" s="277"/>
      <c r="BK135" s="277"/>
      <c r="BL135" s="277"/>
      <c r="BM135" s="277"/>
      <c r="BN135" s="277"/>
      <c r="BO135" s="277"/>
      <c r="BP135" s="277"/>
      <c r="BQ135" s="277"/>
      <c r="BR135" s="277"/>
      <c r="BS135" s="277"/>
      <c r="BT135" s="277"/>
      <c r="BU135" s="277"/>
      <c r="BV135" s="277"/>
      <c r="BW135" s="277"/>
      <c r="BX135" s="277"/>
      <c r="BY135" s="277"/>
      <c r="BZ135" s="277"/>
      <c r="CA135" s="277"/>
      <c r="CB135" s="277"/>
      <c r="CC135" s="277"/>
      <c r="CD135" s="277"/>
      <c r="CE135" s="277"/>
      <c r="CF135" s="277"/>
      <c r="CG135" s="277"/>
      <c r="CH135" s="277"/>
      <c r="CI135" s="277"/>
      <c r="CJ135" s="277"/>
      <c r="CK135" s="277"/>
      <c r="CL135" s="277"/>
      <c r="CM135" s="277"/>
      <c r="CN135" s="277"/>
      <c r="CO135" s="277"/>
      <c r="CP135" s="277"/>
      <c r="CQ135" s="277"/>
      <c r="CR135" s="277"/>
      <c r="CS135" s="282"/>
      <c r="CT135" s="112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</row>
    <row r="136" spans="1:113" ht="3" customHeight="1">
      <c r="A136" s="111"/>
      <c r="B136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Arrangement clutch and brake</v>
      </c>
      <c r="C136" s="88" t="e">
        <f ca="1">INDEX(Übersetzung!$1:$1048576,
                 MATCH(SUBSTITUTE(CELL("adresse",C136),"$",""),Übersetzung!$A:$A,0),
                 MATCH($CY$2,Übersetzung!$1:$1,0))</f>
        <v>#N/A</v>
      </c>
      <c r="D136" s="88" t="e">
        <f ca="1">INDEX(Übersetzung!$1:$1048576,
                 MATCH(SUBSTITUTE(CELL("adresse",D136),"$",""),Übersetzung!$A:$A,0),
                 MATCH($CY$2,Übersetzung!$1:$1,0))</f>
        <v>#N/A</v>
      </c>
      <c r="E136" s="88" t="e">
        <f ca="1">INDEX(Übersetzung!$1:$1048576,
                 MATCH(SUBSTITUTE(CELL("adresse",E136),"$",""),Übersetzung!$A:$A,0),
                 MATCH($CY$2,Übersetzung!$1:$1,0))</f>
        <v>#N/A</v>
      </c>
      <c r="F136" s="88" t="e">
        <f ca="1">INDEX(Übersetzung!$1:$1048576,
                 MATCH(SUBSTITUTE(CELL("adresse",F136),"$",""),Übersetzung!$A:$A,0),
                 MATCH($CY$2,Übersetzung!$1:$1,0))</f>
        <v>#N/A</v>
      </c>
      <c r="G136" s="88" t="e">
        <f ca="1">INDEX(Übersetzung!$1:$1048576,
                 MATCH(SUBSTITUTE(CELL("adresse",G136),"$",""),Übersetzung!$A:$A,0),
                 MATCH($CY$2,Übersetzung!$1:$1,0))</f>
        <v>#N/A</v>
      </c>
      <c r="H136" s="88" t="e">
        <f ca="1">INDEX(Übersetzung!$1:$1048576,
                 MATCH(SUBSTITUTE(CELL("adresse",H136),"$",""),Übersetzung!$A:$A,0),
                 MATCH($CY$2,Übersetzung!$1:$1,0))</f>
        <v>#N/A</v>
      </c>
      <c r="I136" s="88" t="e">
        <f ca="1">INDEX(Übersetzung!$1:$1048576,
                 MATCH(SUBSTITUTE(CELL("adresse",I136),"$",""),Übersetzung!$A:$A,0),
                 MATCH($CY$2,Übersetzung!$1:$1,0))</f>
        <v>#N/A</v>
      </c>
      <c r="J136" s="88" t="e">
        <f ca="1">INDEX(Übersetzung!$1:$1048576,
                 MATCH(SUBSTITUTE(CELL("adresse",J136),"$",""),Übersetzung!$A:$A,0),
                 MATCH($CY$2,Übersetzung!$1:$1,0))</f>
        <v>#N/A</v>
      </c>
      <c r="K136" s="88" t="e">
        <f ca="1">INDEX(Übersetzung!$1:$1048576,
                 MATCH(SUBSTITUTE(CELL("adresse",K136),"$",""),Übersetzung!$A:$A,0),
                 MATCH($CY$2,Übersetzung!$1:$1,0))</f>
        <v>#N/A</v>
      </c>
      <c r="L136" s="88" t="e">
        <f ca="1">INDEX(Übersetzung!$1:$1048576,
                 MATCH(SUBSTITUTE(CELL("adresse",L136),"$",""),Übersetzung!$A:$A,0),
                 MATCH($CY$2,Übersetzung!$1:$1,0))</f>
        <v>#N/A</v>
      </c>
      <c r="M136" s="88" t="e">
        <f ca="1">INDEX(Übersetzung!$1:$1048576,
                 MATCH(SUBSTITUTE(CELL("adresse",M136),"$",""),Übersetzung!$A:$A,0),
                 MATCH($CY$2,Übersetzung!$1:$1,0))</f>
        <v>#N/A</v>
      </c>
      <c r="N136" s="88" t="e">
        <f ca="1">INDEX(Übersetzung!$1:$1048576,
                 MATCH(SUBSTITUTE(CELL("adresse",N136),"$",""),Übersetzung!$A:$A,0),
                 MATCH($CY$2,Übersetzung!$1:$1,0))</f>
        <v>#N/A</v>
      </c>
      <c r="O136" s="88" t="e">
        <f ca="1">INDEX(Übersetzung!$1:$1048576,
                 MATCH(SUBSTITUTE(CELL("adresse",O136),"$",""),Übersetzung!$A:$A,0),
                 MATCH($CY$2,Übersetzung!$1:$1,0))</f>
        <v>#N/A</v>
      </c>
      <c r="P136" s="88" t="e">
        <f ca="1">INDEX(Übersetzung!$1:$1048576,
                 MATCH(SUBSTITUTE(CELL("adresse",P136),"$",""),Übersetzung!$A:$A,0),
                 MATCH($CY$2,Übersetzung!$1:$1,0))</f>
        <v>#N/A</v>
      </c>
      <c r="Q136" s="88" t="e">
        <f ca="1">INDEX(Übersetzung!$1:$1048576,
                 MATCH(SUBSTITUTE(CELL("adresse",Q136),"$",""),Übersetzung!$A:$A,0),
                 MATCH($CY$2,Übersetzung!$1:$1,0))</f>
        <v>#N/A</v>
      </c>
      <c r="R136" s="88" t="e">
        <f ca="1">INDEX(Übersetzung!$1:$1048576,
                 MATCH(SUBSTITUTE(CELL("adresse",R136),"$",""),Übersetzung!$A:$A,0),
                 MATCH($CY$2,Übersetzung!$1:$1,0))</f>
        <v>#N/A</v>
      </c>
      <c r="S136" s="88" t="e">
        <f ca="1">INDEX(Übersetzung!$1:$1048576,
                 MATCH(SUBSTITUTE(CELL("adresse",S136),"$",""),Übersetzung!$A:$A,0),
                 MATCH($CY$2,Übersetzung!$1:$1,0))</f>
        <v>#N/A</v>
      </c>
      <c r="T136" s="88" t="e">
        <f ca="1">INDEX(Übersetzung!$1:$1048576,
                 MATCH(SUBSTITUTE(CELL("adresse",T136),"$",""),Übersetzung!$A:$A,0),
                 MATCH($CY$2,Übersetzung!$1:$1,0))</f>
        <v>#N/A</v>
      </c>
      <c r="U136" s="88" t="e">
        <f ca="1">INDEX(Übersetzung!$1:$1048576,
                 MATCH(SUBSTITUTE(CELL("adresse",U136),"$",""),Übersetzung!$A:$A,0),
                 MATCH($CY$2,Übersetzung!$1:$1,0))</f>
        <v>#N/A</v>
      </c>
      <c r="V136" s="88" t="e">
        <f ca="1">INDEX(Übersetzung!$1:$1048576,
                 MATCH(SUBSTITUTE(CELL("adresse",V136),"$",""),Übersetzung!$A:$A,0),
                 MATCH($CY$2,Übersetzung!$1:$1,0))</f>
        <v>#N/A</v>
      </c>
      <c r="W136" s="88" t="e">
        <f ca="1">INDEX(Übersetzung!$1:$1048576,
                 MATCH(SUBSTITUTE(CELL("adresse",W136),"$",""),Übersetzung!$A:$A,0),
                 MATCH($CY$2,Übersetzung!$1:$1,0))</f>
        <v>#N/A</v>
      </c>
      <c r="X136" s="88" t="e">
        <f ca="1">INDEX(Übersetzung!$1:$1048576,
                 MATCH(SUBSTITUTE(CELL("adresse",X136),"$",""),Übersetzung!$A:$A,0),
                 MATCH($CY$2,Übersetzung!$1:$1,0))</f>
        <v>#N/A</v>
      </c>
      <c r="Y136" s="88" t="e">
        <f ca="1">INDEX(Übersetzung!$1:$1048576,
                 MATCH(SUBSTITUTE(CELL("adresse",Y136),"$",""),Übersetzung!$A:$A,0),
                 MATCH($CY$2,Übersetzung!$1:$1,0))</f>
        <v>#N/A</v>
      </c>
      <c r="Z136" s="88" t="e">
        <f ca="1">INDEX(Übersetzung!$1:$1048576,
                 MATCH(SUBSTITUTE(CELL("adresse",Z136),"$",""),Übersetzung!$A:$A,0),
                 MATCH($CY$2,Übersetzung!$1:$1,0))</f>
        <v>#N/A</v>
      </c>
      <c r="AA136" s="88" t="e">
        <f ca="1">INDEX(Übersetzung!$1:$1048576,
                 MATCH(SUBSTITUTE(CELL("adresse",AA136),"$",""),Übersetzung!$A:$A,0),
                 MATCH($CY$2,Übersetzung!$1:$1,0))</f>
        <v>#N/A</v>
      </c>
      <c r="AB136" s="88" t="e">
        <f ca="1">INDEX(Übersetzung!$1:$1048576,
                 MATCH(SUBSTITUTE(CELL("adresse",AB136),"$",""),Übersetzung!$A:$A,0),
                 MATCH($CY$2,Übersetzung!$1:$1,0))</f>
        <v>#N/A</v>
      </c>
      <c r="AC136" s="88" t="e">
        <f ca="1">INDEX(Übersetzung!$1:$1048576,
                 MATCH(SUBSTITUTE(CELL("adresse",AC136),"$",""),Übersetzung!$A:$A,0),
                 MATCH($CY$2,Übersetzung!$1:$1,0))</f>
        <v>#N/A</v>
      </c>
      <c r="AD136" s="88" t="e">
        <f ca="1">INDEX(Übersetzung!$1:$1048576,
                 MATCH(SUBSTITUTE(CELL("adresse",AD136),"$",""),Übersetzung!$A:$A,0),
                 MATCH($CY$2,Übersetzung!$1:$1,0))</f>
        <v>#N/A</v>
      </c>
      <c r="AE136" s="88" t="e">
        <f ca="1">INDEX(Übersetzung!$1:$1048576,
                 MATCH(SUBSTITUTE(CELL("adresse",AE136),"$",""),Übersetzung!$A:$A,0),
                 MATCH($CY$2,Übersetzung!$1:$1,0))</f>
        <v>#N/A</v>
      </c>
      <c r="AF136" s="88" t="e">
        <f ca="1">INDEX(Übersetzung!$1:$1048576,
                 MATCH(SUBSTITUTE(CELL("adresse",AF136),"$",""),Übersetzung!$A:$A,0),
                 MATCH($CY$2,Übersetzung!$1:$1,0))</f>
        <v>#N/A</v>
      </c>
      <c r="AG136" s="88" t="e">
        <f ca="1">INDEX(Übersetzung!$1:$1048576,
                 MATCH(SUBSTITUTE(CELL("adresse",AG136),"$",""),Übersetzung!$A:$A,0),
                 MATCH($CY$2,Übersetzung!$1:$1,0))</f>
        <v>#N/A</v>
      </c>
      <c r="AH136" s="88" t="e">
        <f ca="1">INDEX(Übersetzung!$1:$1048576,
                 MATCH(SUBSTITUTE(CELL("adresse",AH136),"$",""),Übersetzung!$A:$A,0),
                 MATCH($CY$2,Übersetzung!$1:$1,0))</f>
        <v>#N/A</v>
      </c>
      <c r="AI136" s="88" t="e">
        <f ca="1">INDEX(Übersetzung!$1:$1048576,
                 MATCH(SUBSTITUTE(CELL("adresse",AI136),"$",""),Übersetzung!$A:$A,0),
                 MATCH($CY$2,Übersetzung!$1:$1,0))</f>
        <v>#N/A</v>
      </c>
      <c r="AJ136" s="88" t="e">
        <f ca="1">INDEX(Übersetzung!$1:$1048576,
                 MATCH(SUBSTITUTE(CELL("adresse",AJ136),"$",""),Übersetzung!$A:$A,0),
                 MATCH($CY$2,Übersetzung!$1:$1,0))</f>
        <v>#N/A</v>
      </c>
      <c r="AK136" s="88" t="e">
        <f ca="1">INDEX(Übersetzung!$1:$1048576,
                 MATCH(SUBSTITUTE(CELL("adresse",AK136),"$",""),Übersetzung!$A:$A,0),
                 MATCH($CY$2,Übersetzung!$1:$1,0))</f>
        <v>#N/A</v>
      </c>
      <c r="AL136" s="88" t="e">
        <f ca="1">INDEX(Übersetzung!$1:$1048576,
                 MATCH(SUBSTITUTE(CELL("adresse",AL136),"$",""),Übersetzung!$A:$A,0),
                 MATCH($CY$2,Übersetzung!$1:$1,0))</f>
        <v>#N/A</v>
      </c>
      <c r="AM136" s="88" t="e">
        <f ca="1">INDEX(Übersetzung!$1:$1048576,
                 MATCH(SUBSTITUTE(CELL("adresse",AM136),"$",""),Übersetzung!$A:$A,0),
                 MATCH($CY$2,Übersetzung!$1:$1,0))</f>
        <v>#N/A</v>
      </c>
      <c r="AN136" s="88" t="e">
        <f ca="1">INDEX(Übersetzung!$1:$1048576,
                 MATCH(SUBSTITUTE(CELL("adresse",AN136),"$",""),Übersetzung!$A:$A,0),
                 MATCH($CY$2,Übersetzung!$1:$1,0))</f>
        <v>#N/A</v>
      </c>
      <c r="AO136" s="88" t="e">
        <f ca="1">INDEX(Übersetzung!$1:$1048576,
                 MATCH(SUBSTITUTE(CELL("adresse",AO136),"$",""),Übersetzung!$A:$A,0),
                 MATCH($CY$2,Übersetzung!$1:$1,0))</f>
        <v>#N/A</v>
      </c>
      <c r="AP136" s="88" t="e">
        <f ca="1">INDEX(Übersetzung!$1:$1048576,
                 MATCH(SUBSTITUTE(CELL("adresse",AP136),"$",""),Übersetzung!$A:$A,0),
                 MATCH($CY$2,Übersetzung!$1:$1,0))</f>
        <v>#N/A</v>
      </c>
      <c r="AQ136" s="88" t="e">
        <f ca="1">INDEX(Übersetzung!$1:$1048576,
                 MATCH(SUBSTITUTE(CELL("adresse",AQ136),"$",""),Übersetzung!$A:$A,0),
                 MATCH($CY$2,Übersetzung!$1:$1,0))</f>
        <v>#N/A</v>
      </c>
      <c r="AR136" s="88" t="e">
        <f ca="1">INDEX(Übersetzung!$1:$1048576,
                 MATCH(SUBSTITUTE(CELL("adresse",AR136),"$",""),Übersetzung!$A:$A,0),
                 MATCH($CY$2,Übersetzung!$1:$1,0))</f>
        <v>#N/A</v>
      </c>
      <c r="AS136" s="88" t="e">
        <f ca="1">INDEX(Übersetzung!$1:$1048576,
                 MATCH(SUBSTITUTE(CELL("adresse",AS136),"$",""),Übersetzung!$A:$A,0),
                 MATCH($CY$2,Übersetzung!$1:$1,0))</f>
        <v>#N/A</v>
      </c>
      <c r="AT136" s="88" t="e">
        <f ca="1">INDEX(Übersetzung!$1:$1048576,
                 MATCH(SUBSTITUTE(CELL("adresse",AT136),"$",""),Übersetzung!$A:$A,0),
                 MATCH($CY$2,Übersetzung!$1:$1,0))</f>
        <v>#N/A</v>
      </c>
      <c r="AU136" s="88" t="e">
        <f ca="1">INDEX(Übersetzung!$1:$1048576,
                 MATCH(SUBSTITUTE(CELL("adresse",AU136),"$",""),Übersetzung!$A:$A,0),
                 MATCH($CY$2,Übersetzung!$1:$1,0))</f>
        <v>#N/A</v>
      </c>
      <c r="AV136" s="88" t="e">
        <f ca="1">INDEX(Übersetzung!$1:$1048576,
                 MATCH(SUBSTITUTE(CELL("adresse",AV136),"$",""),Übersetzung!$A:$A,0),
                 MATCH($CY$2,Übersetzung!$1:$1,0))</f>
        <v>#N/A</v>
      </c>
      <c r="AW136" s="88" t="e">
        <f ca="1">INDEX(Übersetzung!$1:$1048576,
                 MATCH(SUBSTITUTE(CELL("adresse",AW136),"$",""),Übersetzung!$A:$A,0),
                 MATCH($CY$2,Übersetzung!$1:$1,0))</f>
        <v>#N/A</v>
      </c>
      <c r="AX136" s="88" t="e">
        <f ca="1">INDEX(Übersetzung!$1:$1048576,
                 MATCH(SUBSTITUTE(CELL("adresse",AX136),"$",""),Übersetzung!$A:$A,0),
                 MATCH($CY$2,Übersetzung!$1:$1,0))</f>
        <v>#N/A</v>
      </c>
      <c r="AY136" s="88" t="e">
        <f ca="1">INDEX(Übersetzung!$1:$1048576,
                 MATCH(SUBSTITUTE(CELL("adresse",AY136),"$",""),Übersetzung!$A:$A,0),
                 MATCH($CY$2,Übersetzung!$1:$1,0))</f>
        <v>#N/A</v>
      </c>
      <c r="AZ136" s="88" t="e">
        <f ca="1">INDEX(Übersetzung!$1:$1048576,
                 MATCH(SUBSTITUTE(CELL("adresse",AZ136),"$",""),Übersetzung!$A:$A,0),
                 MATCH($CY$2,Übersetzung!$1:$1,0))</f>
        <v>#N/A</v>
      </c>
      <c r="BA136" s="89" t="e">
        <f ca="1">INDEX(Übersetzung!$1:$1048576,
                 MATCH(SUBSTITUTE(CELL("adresse",BA136),"$",""),Übersetzung!$A:$A,0),
                 MATCH($CY$2,Übersetzung!$1:$1,0))</f>
        <v>#N/A</v>
      </c>
      <c r="BB136" s="163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Required clutch torque</v>
      </c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3"/>
      <c r="BM136" s="163"/>
      <c r="BN136" s="163"/>
      <c r="BO136" s="163"/>
      <c r="BP136" s="163"/>
      <c r="BQ136" s="163"/>
      <c r="BR136" s="163"/>
      <c r="BS136" s="163"/>
      <c r="BT136" s="163"/>
      <c r="BU136" s="163"/>
      <c r="BV136" s="163"/>
      <c r="BW136" s="163"/>
      <c r="BX136" s="163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Required brake torque</v>
      </c>
      <c r="BY136" s="163"/>
      <c r="BZ136" s="163"/>
      <c r="CA136" s="163"/>
      <c r="CB136" s="163"/>
      <c r="CC136" s="163"/>
      <c r="CD136" s="163"/>
      <c r="CE136" s="163"/>
      <c r="CF136" s="163"/>
      <c r="CG136" s="163"/>
      <c r="CH136" s="163"/>
      <c r="CI136" s="163"/>
      <c r="CJ136" s="163"/>
      <c r="CK136" s="163"/>
      <c r="CL136" s="163"/>
      <c r="CM136" s="163"/>
      <c r="CN136" s="163"/>
      <c r="CO136" s="163"/>
      <c r="CP136" s="163"/>
      <c r="CQ136" s="163"/>
      <c r="CR136" s="163"/>
      <c r="CS136" s="165"/>
      <c r="CT136" s="112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</row>
    <row r="137" spans="1:113" ht="3" customHeight="1">
      <c r="A137" s="111"/>
      <c r="B137" s="90" t="e">
        <f ca="1">INDEX(Übersetzung!$1:$1048576,
                 MATCH(SUBSTITUTE(CELL("adresse",B137),"$",""),Übersetzung!$A:$A,0),
                 MATCH($CY$2,Übersetzung!$1:$1,0))</f>
        <v>#N/A</v>
      </c>
      <c r="C137" s="91" t="e">
        <f ca="1">INDEX(Übersetzung!$1:$1048576,
                 MATCH(SUBSTITUTE(CELL("adresse",C137),"$",""),Übersetzung!$A:$A,0),
                 MATCH($CY$2,Übersetzung!$1:$1,0))</f>
        <v>#N/A</v>
      </c>
      <c r="D137" s="91" t="e">
        <f ca="1">INDEX(Übersetzung!$1:$1048576,
                 MATCH(SUBSTITUTE(CELL("adresse",D137),"$",""),Übersetzung!$A:$A,0),
                 MATCH($CY$2,Übersetzung!$1:$1,0))</f>
        <v>#N/A</v>
      </c>
      <c r="E137" s="91" t="e">
        <f ca="1">INDEX(Übersetzung!$1:$1048576,
                 MATCH(SUBSTITUTE(CELL("adresse",E137),"$",""),Übersetzung!$A:$A,0),
                 MATCH($CY$2,Übersetzung!$1:$1,0))</f>
        <v>#N/A</v>
      </c>
      <c r="F137" s="91" t="e">
        <f ca="1">INDEX(Übersetzung!$1:$1048576,
                 MATCH(SUBSTITUTE(CELL("adresse",F137),"$",""),Übersetzung!$A:$A,0),
                 MATCH($CY$2,Übersetzung!$1:$1,0))</f>
        <v>#N/A</v>
      </c>
      <c r="G137" s="91" t="e">
        <f ca="1">INDEX(Übersetzung!$1:$1048576,
                 MATCH(SUBSTITUTE(CELL("adresse",G137),"$",""),Übersetzung!$A:$A,0),
                 MATCH($CY$2,Übersetzung!$1:$1,0))</f>
        <v>#N/A</v>
      </c>
      <c r="H137" s="91" t="e">
        <f ca="1">INDEX(Übersetzung!$1:$1048576,
                 MATCH(SUBSTITUTE(CELL("adresse",H137),"$",""),Übersetzung!$A:$A,0),
                 MATCH($CY$2,Übersetzung!$1:$1,0))</f>
        <v>#N/A</v>
      </c>
      <c r="I137" s="91" t="e">
        <f ca="1">INDEX(Übersetzung!$1:$1048576,
                 MATCH(SUBSTITUTE(CELL("adresse",I137),"$",""),Übersetzung!$A:$A,0),
                 MATCH($CY$2,Übersetzung!$1:$1,0))</f>
        <v>#N/A</v>
      </c>
      <c r="J137" s="91" t="e">
        <f ca="1">INDEX(Übersetzung!$1:$1048576,
                 MATCH(SUBSTITUTE(CELL("adresse",J137),"$",""),Übersetzung!$A:$A,0),
                 MATCH($CY$2,Übersetzung!$1:$1,0))</f>
        <v>#N/A</v>
      </c>
      <c r="K137" s="91" t="e">
        <f ca="1">INDEX(Übersetzung!$1:$1048576,
                 MATCH(SUBSTITUTE(CELL("adresse",K137),"$",""),Übersetzung!$A:$A,0),
                 MATCH($CY$2,Übersetzung!$1:$1,0))</f>
        <v>#N/A</v>
      </c>
      <c r="L137" s="91" t="e">
        <f ca="1">INDEX(Übersetzung!$1:$1048576,
                 MATCH(SUBSTITUTE(CELL("adresse",L137),"$",""),Übersetzung!$A:$A,0),
                 MATCH($CY$2,Übersetzung!$1:$1,0))</f>
        <v>#N/A</v>
      </c>
      <c r="M137" s="91" t="e">
        <f ca="1">INDEX(Übersetzung!$1:$1048576,
                 MATCH(SUBSTITUTE(CELL("adresse",M137),"$",""),Übersetzung!$A:$A,0),
                 MATCH($CY$2,Übersetzung!$1:$1,0))</f>
        <v>#N/A</v>
      </c>
      <c r="N137" s="91" t="e">
        <f ca="1">INDEX(Übersetzung!$1:$1048576,
                 MATCH(SUBSTITUTE(CELL("adresse",N137),"$",""),Übersetzung!$A:$A,0),
                 MATCH($CY$2,Übersetzung!$1:$1,0))</f>
        <v>#N/A</v>
      </c>
      <c r="O137" s="91" t="e">
        <f ca="1">INDEX(Übersetzung!$1:$1048576,
                 MATCH(SUBSTITUTE(CELL("adresse",O137),"$",""),Übersetzung!$A:$A,0),
                 MATCH($CY$2,Übersetzung!$1:$1,0))</f>
        <v>#N/A</v>
      </c>
      <c r="P137" s="91" t="e">
        <f ca="1">INDEX(Übersetzung!$1:$1048576,
                 MATCH(SUBSTITUTE(CELL("adresse",P137),"$",""),Übersetzung!$A:$A,0),
                 MATCH($CY$2,Übersetzung!$1:$1,0))</f>
        <v>#N/A</v>
      </c>
      <c r="Q137" s="91" t="e">
        <f ca="1">INDEX(Übersetzung!$1:$1048576,
                 MATCH(SUBSTITUTE(CELL("adresse",Q137),"$",""),Übersetzung!$A:$A,0),
                 MATCH($CY$2,Übersetzung!$1:$1,0))</f>
        <v>#N/A</v>
      </c>
      <c r="R137" s="91" t="e">
        <f ca="1">INDEX(Übersetzung!$1:$1048576,
                 MATCH(SUBSTITUTE(CELL("adresse",R137),"$",""),Übersetzung!$A:$A,0),
                 MATCH($CY$2,Übersetzung!$1:$1,0))</f>
        <v>#N/A</v>
      </c>
      <c r="S137" s="91" t="e">
        <f ca="1">INDEX(Übersetzung!$1:$1048576,
                 MATCH(SUBSTITUTE(CELL("adresse",S137),"$",""),Übersetzung!$A:$A,0),
                 MATCH($CY$2,Übersetzung!$1:$1,0))</f>
        <v>#N/A</v>
      </c>
      <c r="T137" s="91" t="e">
        <f ca="1">INDEX(Übersetzung!$1:$1048576,
                 MATCH(SUBSTITUTE(CELL("adresse",T137),"$",""),Übersetzung!$A:$A,0),
                 MATCH($CY$2,Übersetzung!$1:$1,0))</f>
        <v>#N/A</v>
      </c>
      <c r="U137" s="91" t="e">
        <f ca="1">INDEX(Übersetzung!$1:$1048576,
                 MATCH(SUBSTITUTE(CELL("adresse",U137),"$",""),Übersetzung!$A:$A,0),
                 MATCH($CY$2,Übersetzung!$1:$1,0))</f>
        <v>#N/A</v>
      </c>
      <c r="V137" s="91" t="e">
        <f ca="1">INDEX(Übersetzung!$1:$1048576,
                 MATCH(SUBSTITUTE(CELL("adresse",V137),"$",""),Übersetzung!$A:$A,0),
                 MATCH($CY$2,Übersetzung!$1:$1,0))</f>
        <v>#N/A</v>
      </c>
      <c r="W137" s="91" t="e">
        <f ca="1">INDEX(Übersetzung!$1:$1048576,
                 MATCH(SUBSTITUTE(CELL("adresse",W137),"$",""),Übersetzung!$A:$A,0),
                 MATCH($CY$2,Übersetzung!$1:$1,0))</f>
        <v>#N/A</v>
      </c>
      <c r="X137" s="91" t="e">
        <f ca="1">INDEX(Übersetzung!$1:$1048576,
                 MATCH(SUBSTITUTE(CELL("adresse",X137),"$",""),Übersetzung!$A:$A,0),
                 MATCH($CY$2,Übersetzung!$1:$1,0))</f>
        <v>#N/A</v>
      </c>
      <c r="Y137" s="91" t="e">
        <f ca="1">INDEX(Übersetzung!$1:$1048576,
                 MATCH(SUBSTITUTE(CELL("adresse",Y137),"$",""),Übersetzung!$A:$A,0),
                 MATCH($CY$2,Übersetzung!$1:$1,0))</f>
        <v>#N/A</v>
      </c>
      <c r="Z137" s="91" t="e">
        <f ca="1">INDEX(Übersetzung!$1:$1048576,
                 MATCH(SUBSTITUTE(CELL("adresse",Z137),"$",""),Übersetzung!$A:$A,0),
                 MATCH($CY$2,Übersetzung!$1:$1,0))</f>
        <v>#N/A</v>
      </c>
      <c r="AA137" s="91" t="e">
        <f ca="1">INDEX(Übersetzung!$1:$1048576,
                 MATCH(SUBSTITUTE(CELL("adresse",AA137),"$",""),Übersetzung!$A:$A,0),
                 MATCH($CY$2,Übersetzung!$1:$1,0))</f>
        <v>#N/A</v>
      </c>
      <c r="AB137" s="91" t="e">
        <f ca="1">INDEX(Übersetzung!$1:$1048576,
                 MATCH(SUBSTITUTE(CELL("adresse",AB137),"$",""),Übersetzung!$A:$A,0),
                 MATCH($CY$2,Übersetzung!$1:$1,0))</f>
        <v>#N/A</v>
      </c>
      <c r="AC137" s="91" t="e">
        <f ca="1">INDEX(Übersetzung!$1:$1048576,
                 MATCH(SUBSTITUTE(CELL("adresse",AC137),"$",""),Übersetzung!$A:$A,0),
                 MATCH($CY$2,Übersetzung!$1:$1,0))</f>
        <v>#N/A</v>
      </c>
      <c r="AD137" s="91" t="e">
        <f ca="1">INDEX(Übersetzung!$1:$1048576,
                 MATCH(SUBSTITUTE(CELL("adresse",AD137),"$",""),Übersetzung!$A:$A,0),
                 MATCH($CY$2,Übersetzung!$1:$1,0))</f>
        <v>#N/A</v>
      </c>
      <c r="AE137" s="91" t="e">
        <f ca="1">INDEX(Übersetzung!$1:$1048576,
                 MATCH(SUBSTITUTE(CELL("adresse",AE137),"$",""),Übersetzung!$A:$A,0),
                 MATCH($CY$2,Übersetzung!$1:$1,0))</f>
        <v>#N/A</v>
      </c>
      <c r="AF137" s="91" t="e">
        <f ca="1">INDEX(Übersetzung!$1:$1048576,
                 MATCH(SUBSTITUTE(CELL("adresse",AF137),"$",""),Übersetzung!$A:$A,0),
                 MATCH($CY$2,Übersetzung!$1:$1,0))</f>
        <v>#N/A</v>
      </c>
      <c r="AG137" s="91" t="e">
        <f ca="1">INDEX(Übersetzung!$1:$1048576,
                 MATCH(SUBSTITUTE(CELL("adresse",AG137),"$",""),Übersetzung!$A:$A,0),
                 MATCH($CY$2,Übersetzung!$1:$1,0))</f>
        <v>#N/A</v>
      </c>
      <c r="AH137" s="91" t="e">
        <f ca="1">INDEX(Übersetzung!$1:$1048576,
                 MATCH(SUBSTITUTE(CELL("adresse",AH137),"$",""),Übersetzung!$A:$A,0),
                 MATCH($CY$2,Übersetzung!$1:$1,0))</f>
        <v>#N/A</v>
      </c>
      <c r="AI137" s="91" t="e">
        <f ca="1">INDEX(Übersetzung!$1:$1048576,
                 MATCH(SUBSTITUTE(CELL("adresse",AI137),"$",""),Übersetzung!$A:$A,0),
                 MATCH($CY$2,Übersetzung!$1:$1,0))</f>
        <v>#N/A</v>
      </c>
      <c r="AJ137" s="91" t="e">
        <f ca="1">INDEX(Übersetzung!$1:$1048576,
                 MATCH(SUBSTITUTE(CELL("adresse",AJ137),"$",""),Übersetzung!$A:$A,0),
                 MATCH($CY$2,Übersetzung!$1:$1,0))</f>
        <v>#N/A</v>
      </c>
      <c r="AK137" s="91" t="e">
        <f ca="1">INDEX(Übersetzung!$1:$1048576,
                 MATCH(SUBSTITUTE(CELL("adresse",AK137),"$",""),Übersetzung!$A:$A,0),
                 MATCH($CY$2,Übersetzung!$1:$1,0))</f>
        <v>#N/A</v>
      </c>
      <c r="AL137" s="91" t="e">
        <f ca="1">INDEX(Übersetzung!$1:$1048576,
                 MATCH(SUBSTITUTE(CELL("adresse",AL137),"$",""),Übersetzung!$A:$A,0),
                 MATCH($CY$2,Übersetzung!$1:$1,0))</f>
        <v>#N/A</v>
      </c>
      <c r="AM137" s="91" t="e">
        <f ca="1">INDEX(Übersetzung!$1:$1048576,
                 MATCH(SUBSTITUTE(CELL("adresse",AM137),"$",""),Übersetzung!$A:$A,0),
                 MATCH($CY$2,Übersetzung!$1:$1,0))</f>
        <v>#N/A</v>
      </c>
      <c r="AN137" s="91" t="e">
        <f ca="1">INDEX(Übersetzung!$1:$1048576,
                 MATCH(SUBSTITUTE(CELL("adresse",AN137),"$",""),Übersetzung!$A:$A,0),
                 MATCH($CY$2,Übersetzung!$1:$1,0))</f>
        <v>#N/A</v>
      </c>
      <c r="AO137" s="91" t="e">
        <f ca="1">INDEX(Übersetzung!$1:$1048576,
                 MATCH(SUBSTITUTE(CELL("adresse",AO137),"$",""),Übersetzung!$A:$A,0),
                 MATCH($CY$2,Übersetzung!$1:$1,0))</f>
        <v>#N/A</v>
      </c>
      <c r="AP137" s="91" t="e">
        <f ca="1">INDEX(Übersetzung!$1:$1048576,
                 MATCH(SUBSTITUTE(CELL("adresse",AP137),"$",""),Übersetzung!$A:$A,0),
                 MATCH($CY$2,Übersetzung!$1:$1,0))</f>
        <v>#N/A</v>
      </c>
      <c r="AQ137" s="91" t="e">
        <f ca="1">INDEX(Übersetzung!$1:$1048576,
                 MATCH(SUBSTITUTE(CELL("adresse",AQ137),"$",""),Übersetzung!$A:$A,0),
                 MATCH($CY$2,Übersetzung!$1:$1,0))</f>
        <v>#N/A</v>
      </c>
      <c r="AR137" s="91" t="e">
        <f ca="1">INDEX(Übersetzung!$1:$1048576,
                 MATCH(SUBSTITUTE(CELL("adresse",AR137),"$",""),Übersetzung!$A:$A,0),
                 MATCH($CY$2,Übersetzung!$1:$1,0))</f>
        <v>#N/A</v>
      </c>
      <c r="AS137" s="91" t="e">
        <f ca="1">INDEX(Übersetzung!$1:$1048576,
                 MATCH(SUBSTITUTE(CELL("adresse",AS137),"$",""),Übersetzung!$A:$A,0),
                 MATCH($CY$2,Übersetzung!$1:$1,0))</f>
        <v>#N/A</v>
      </c>
      <c r="AT137" s="91" t="e">
        <f ca="1">INDEX(Übersetzung!$1:$1048576,
                 MATCH(SUBSTITUTE(CELL("adresse",AT137),"$",""),Übersetzung!$A:$A,0),
                 MATCH($CY$2,Übersetzung!$1:$1,0))</f>
        <v>#N/A</v>
      </c>
      <c r="AU137" s="91" t="e">
        <f ca="1">INDEX(Übersetzung!$1:$1048576,
                 MATCH(SUBSTITUTE(CELL("adresse",AU137),"$",""),Übersetzung!$A:$A,0),
                 MATCH($CY$2,Übersetzung!$1:$1,0))</f>
        <v>#N/A</v>
      </c>
      <c r="AV137" s="91" t="e">
        <f ca="1">INDEX(Übersetzung!$1:$1048576,
                 MATCH(SUBSTITUTE(CELL("adresse",AV137),"$",""),Übersetzung!$A:$A,0),
                 MATCH($CY$2,Übersetzung!$1:$1,0))</f>
        <v>#N/A</v>
      </c>
      <c r="AW137" s="91" t="e">
        <f ca="1">INDEX(Übersetzung!$1:$1048576,
                 MATCH(SUBSTITUTE(CELL("adresse",AW137),"$",""),Übersetzung!$A:$A,0),
                 MATCH($CY$2,Übersetzung!$1:$1,0))</f>
        <v>#N/A</v>
      </c>
      <c r="AX137" s="91" t="e">
        <f ca="1">INDEX(Übersetzung!$1:$1048576,
                 MATCH(SUBSTITUTE(CELL("adresse",AX137),"$",""),Übersetzung!$A:$A,0),
                 MATCH($CY$2,Übersetzung!$1:$1,0))</f>
        <v>#N/A</v>
      </c>
      <c r="AY137" s="91" t="e">
        <f ca="1">INDEX(Übersetzung!$1:$1048576,
                 MATCH(SUBSTITUTE(CELL("adresse",AY137),"$",""),Übersetzung!$A:$A,0),
                 MATCH($CY$2,Übersetzung!$1:$1,0))</f>
        <v>#N/A</v>
      </c>
      <c r="AZ137" s="91" t="e">
        <f ca="1">INDEX(Übersetzung!$1:$1048576,
                 MATCH(SUBSTITUTE(CELL("adresse",AZ137),"$",""),Übersetzung!$A:$A,0),
                 MATCH($CY$2,Übersetzung!$1:$1,0))</f>
        <v>#N/A</v>
      </c>
      <c r="BA137" s="92" t="e">
        <f ca="1">INDEX(Übersetzung!$1:$1048576,
                 MATCH(SUBSTITUTE(CELL("adresse",BA137),"$",""),Übersetzung!$A:$A,0),
                 MATCH($CY$2,Übersetzung!$1:$1,0))</f>
        <v>#N/A</v>
      </c>
      <c r="BB137" s="164"/>
      <c r="BC137" s="164"/>
      <c r="BD137" s="164"/>
      <c r="BE137" s="164"/>
      <c r="BF137" s="164"/>
      <c r="BG137" s="164"/>
      <c r="BH137" s="164"/>
      <c r="BI137" s="164"/>
      <c r="BJ137" s="164"/>
      <c r="BK137" s="164"/>
      <c r="BL137" s="164"/>
      <c r="BM137" s="164"/>
      <c r="BN137" s="164"/>
      <c r="BO137" s="164"/>
      <c r="BP137" s="164"/>
      <c r="BQ137" s="164"/>
      <c r="BR137" s="164"/>
      <c r="BS137" s="164"/>
      <c r="BT137" s="164"/>
      <c r="BU137" s="164"/>
      <c r="BV137" s="164"/>
      <c r="BW137" s="164"/>
      <c r="BX137" s="164"/>
      <c r="BY137" s="164"/>
      <c r="BZ137" s="164"/>
      <c r="CA137" s="164"/>
      <c r="CB137" s="164"/>
      <c r="CC137" s="164"/>
      <c r="CD137" s="164"/>
      <c r="CE137" s="164"/>
      <c r="CF137" s="164"/>
      <c r="CG137" s="164"/>
      <c r="CH137" s="164"/>
      <c r="CI137" s="164"/>
      <c r="CJ137" s="164"/>
      <c r="CK137" s="164"/>
      <c r="CL137" s="164"/>
      <c r="CM137" s="164"/>
      <c r="CN137" s="164"/>
      <c r="CO137" s="164"/>
      <c r="CP137" s="164"/>
      <c r="CQ137" s="164"/>
      <c r="CR137" s="164"/>
      <c r="CS137" s="166"/>
      <c r="CT137" s="112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</row>
    <row r="138" spans="1:113" ht="3" customHeight="1">
      <c r="A138" s="111"/>
      <c r="B138" s="90" t="e">
        <f ca="1">INDEX(Übersetzung!$1:$1048576,
                 MATCH(SUBSTITUTE(CELL("adresse",B138),"$",""),Übersetzung!$A:$A,0),
                 MATCH($CY$2,Übersetzung!$1:$1,0))</f>
        <v>#N/A</v>
      </c>
      <c r="C138" s="91" t="e">
        <f ca="1">INDEX(Übersetzung!$1:$1048576,
                 MATCH(SUBSTITUTE(CELL("adresse",C138),"$",""),Übersetzung!$A:$A,0),
                 MATCH($CY$2,Übersetzung!$1:$1,0))</f>
        <v>#N/A</v>
      </c>
      <c r="D138" s="91" t="e">
        <f ca="1">INDEX(Übersetzung!$1:$1048576,
                 MATCH(SUBSTITUTE(CELL("adresse",D138),"$",""),Übersetzung!$A:$A,0),
                 MATCH($CY$2,Übersetzung!$1:$1,0))</f>
        <v>#N/A</v>
      </c>
      <c r="E138" s="91" t="e">
        <f ca="1">INDEX(Übersetzung!$1:$1048576,
                 MATCH(SUBSTITUTE(CELL("adresse",E138),"$",""),Übersetzung!$A:$A,0),
                 MATCH($CY$2,Übersetzung!$1:$1,0))</f>
        <v>#N/A</v>
      </c>
      <c r="F138" s="91" t="e">
        <f ca="1">INDEX(Übersetzung!$1:$1048576,
                 MATCH(SUBSTITUTE(CELL("adresse",F138),"$",""),Übersetzung!$A:$A,0),
                 MATCH($CY$2,Übersetzung!$1:$1,0))</f>
        <v>#N/A</v>
      </c>
      <c r="G138" s="91" t="e">
        <f ca="1">INDEX(Übersetzung!$1:$1048576,
                 MATCH(SUBSTITUTE(CELL("adresse",G138),"$",""),Übersetzung!$A:$A,0),
                 MATCH($CY$2,Übersetzung!$1:$1,0))</f>
        <v>#N/A</v>
      </c>
      <c r="H138" s="91" t="e">
        <f ca="1">INDEX(Übersetzung!$1:$1048576,
                 MATCH(SUBSTITUTE(CELL("adresse",H138),"$",""),Übersetzung!$A:$A,0),
                 MATCH($CY$2,Übersetzung!$1:$1,0))</f>
        <v>#N/A</v>
      </c>
      <c r="I138" s="91" t="e">
        <f ca="1">INDEX(Übersetzung!$1:$1048576,
                 MATCH(SUBSTITUTE(CELL("adresse",I138),"$",""),Übersetzung!$A:$A,0),
                 MATCH($CY$2,Übersetzung!$1:$1,0))</f>
        <v>#N/A</v>
      </c>
      <c r="J138" s="91" t="e">
        <f ca="1">INDEX(Übersetzung!$1:$1048576,
                 MATCH(SUBSTITUTE(CELL("adresse",J138),"$",""),Übersetzung!$A:$A,0),
                 MATCH($CY$2,Übersetzung!$1:$1,0))</f>
        <v>#N/A</v>
      </c>
      <c r="K138" s="91" t="e">
        <f ca="1">INDEX(Übersetzung!$1:$1048576,
                 MATCH(SUBSTITUTE(CELL("adresse",K138),"$",""),Übersetzung!$A:$A,0),
                 MATCH($CY$2,Übersetzung!$1:$1,0))</f>
        <v>#N/A</v>
      </c>
      <c r="L138" s="91" t="e">
        <f ca="1">INDEX(Übersetzung!$1:$1048576,
                 MATCH(SUBSTITUTE(CELL("adresse",L138),"$",""),Übersetzung!$A:$A,0),
                 MATCH($CY$2,Übersetzung!$1:$1,0))</f>
        <v>#N/A</v>
      </c>
      <c r="M138" s="91" t="e">
        <f ca="1">INDEX(Übersetzung!$1:$1048576,
                 MATCH(SUBSTITUTE(CELL("adresse",M138),"$",""),Übersetzung!$A:$A,0),
                 MATCH($CY$2,Übersetzung!$1:$1,0))</f>
        <v>#N/A</v>
      </c>
      <c r="N138" s="91" t="e">
        <f ca="1">INDEX(Übersetzung!$1:$1048576,
                 MATCH(SUBSTITUTE(CELL("adresse",N138),"$",""),Übersetzung!$A:$A,0),
                 MATCH($CY$2,Übersetzung!$1:$1,0))</f>
        <v>#N/A</v>
      </c>
      <c r="O138" s="91" t="e">
        <f ca="1">INDEX(Übersetzung!$1:$1048576,
                 MATCH(SUBSTITUTE(CELL("adresse",O138),"$",""),Übersetzung!$A:$A,0),
                 MATCH($CY$2,Übersetzung!$1:$1,0))</f>
        <v>#N/A</v>
      </c>
      <c r="P138" s="91" t="e">
        <f ca="1">INDEX(Übersetzung!$1:$1048576,
                 MATCH(SUBSTITUTE(CELL("adresse",P138),"$",""),Übersetzung!$A:$A,0),
                 MATCH($CY$2,Übersetzung!$1:$1,0))</f>
        <v>#N/A</v>
      </c>
      <c r="Q138" s="91" t="e">
        <f ca="1">INDEX(Übersetzung!$1:$1048576,
                 MATCH(SUBSTITUTE(CELL("adresse",Q138),"$",""),Übersetzung!$A:$A,0),
                 MATCH($CY$2,Übersetzung!$1:$1,0))</f>
        <v>#N/A</v>
      </c>
      <c r="R138" s="91" t="e">
        <f ca="1">INDEX(Übersetzung!$1:$1048576,
                 MATCH(SUBSTITUTE(CELL("adresse",R138),"$",""),Übersetzung!$A:$A,0),
                 MATCH($CY$2,Übersetzung!$1:$1,0))</f>
        <v>#N/A</v>
      </c>
      <c r="S138" s="91" t="e">
        <f ca="1">INDEX(Übersetzung!$1:$1048576,
                 MATCH(SUBSTITUTE(CELL("adresse",S138),"$",""),Übersetzung!$A:$A,0),
                 MATCH($CY$2,Übersetzung!$1:$1,0))</f>
        <v>#N/A</v>
      </c>
      <c r="T138" s="91" t="e">
        <f ca="1">INDEX(Übersetzung!$1:$1048576,
                 MATCH(SUBSTITUTE(CELL("adresse",T138),"$",""),Übersetzung!$A:$A,0),
                 MATCH($CY$2,Übersetzung!$1:$1,0))</f>
        <v>#N/A</v>
      </c>
      <c r="U138" s="91" t="e">
        <f ca="1">INDEX(Übersetzung!$1:$1048576,
                 MATCH(SUBSTITUTE(CELL("adresse",U138),"$",""),Übersetzung!$A:$A,0),
                 MATCH($CY$2,Übersetzung!$1:$1,0))</f>
        <v>#N/A</v>
      </c>
      <c r="V138" s="91" t="e">
        <f ca="1">INDEX(Übersetzung!$1:$1048576,
                 MATCH(SUBSTITUTE(CELL("adresse",V138),"$",""),Übersetzung!$A:$A,0),
                 MATCH($CY$2,Übersetzung!$1:$1,0))</f>
        <v>#N/A</v>
      </c>
      <c r="W138" s="91" t="e">
        <f ca="1">INDEX(Übersetzung!$1:$1048576,
                 MATCH(SUBSTITUTE(CELL("adresse",W138),"$",""),Übersetzung!$A:$A,0),
                 MATCH($CY$2,Übersetzung!$1:$1,0))</f>
        <v>#N/A</v>
      </c>
      <c r="X138" s="91" t="e">
        <f ca="1">INDEX(Übersetzung!$1:$1048576,
                 MATCH(SUBSTITUTE(CELL("adresse",X138),"$",""),Übersetzung!$A:$A,0),
                 MATCH($CY$2,Übersetzung!$1:$1,0))</f>
        <v>#N/A</v>
      </c>
      <c r="Y138" s="91" t="e">
        <f ca="1">INDEX(Übersetzung!$1:$1048576,
                 MATCH(SUBSTITUTE(CELL("adresse",Y138),"$",""),Übersetzung!$A:$A,0),
                 MATCH($CY$2,Übersetzung!$1:$1,0))</f>
        <v>#N/A</v>
      </c>
      <c r="Z138" s="91" t="e">
        <f ca="1">INDEX(Übersetzung!$1:$1048576,
                 MATCH(SUBSTITUTE(CELL("adresse",Z138),"$",""),Übersetzung!$A:$A,0),
                 MATCH($CY$2,Übersetzung!$1:$1,0))</f>
        <v>#N/A</v>
      </c>
      <c r="AA138" s="91" t="e">
        <f ca="1">INDEX(Übersetzung!$1:$1048576,
                 MATCH(SUBSTITUTE(CELL("adresse",AA138),"$",""),Übersetzung!$A:$A,0),
                 MATCH($CY$2,Übersetzung!$1:$1,0))</f>
        <v>#N/A</v>
      </c>
      <c r="AB138" s="91" t="e">
        <f ca="1">INDEX(Übersetzung!$1:$1048576,
                 MATCH(SUBSTITUTE(CELL("adresse",AB138),"$",""),Übersetzung!$A:$A,0),
                 MATCH($CY$2,Übersetzung!$1:$1,0))</f>
        <v>#N/A</v>
      </c>
      <c r="AC138" s="91" t="e">
        <f ca="1">INDEX(Übersetzung!$1:$1048576,
                 MATCH(SUBSTITUTE(CELL("adresse",AC138),"$",""),Übersetzung!$A:$A,0),
                 MATCH($CY$2,Übersetzung!$1:$1,0))</f>
        <v>#N/A</v>
      </c>
      <c r="AD138" s="91" t="e">
        <f ca="1">INDEX(Übersetzung!$1:$1048576,
                 MATCH(SUBSTITUTE(CELL("adresse",AD138),"$",""),Übersetzung!$A:$A,0),
                 MATCH($CY$2,Übersetzung!$1:$1,0))</f>
        <v>#N/A</v>
      </c>
      <c r="AE138" s="91" t="e">
        <f ca="1">INDEX(Übersetzung!$1:$1048576,
                 MATCH(SUBSTITUTE(CELL("adresse",AE138),"$",""),Übersetzung!$A:$A,0),
                 MATCH($CY$2,Übersetzung!$1:$1,0))</f>
        <v>#N/A</v>
      </c>
      <c r="AF138" s="91" t="e">
        <f ca="1">INDEX(Übersetzung!$1:$1048576,
                 MATCH(SUBSTITUTE(CELL("adresse",AF138),"$",""),Übersetzung!$A:$A,0),
                 MATCH($CY$2,Übersetzung!$1:$1,0))</f>
        <v>#N/A</v>
      </c>
      <c r="AG138" s="91" t="e">
        <f ca="1">INDEX(Übersetzung!$1:$1048576,
                 MATCH(SUBSTITUTE(CELL("adresse",AG138),"$",""),Übersetzung!$A:$A,0),
                 MATCH($CY$2,Übersetzung!$1:$1,0))</f>
        <v>#N/A</v>
      </c>
      <c r="AH138" s="91" t="e">
        <f ca="1">INDEX(Übersetzung!$1:$1048576,
                 MATCH(SUBSTITUTE(CELL("adresse",AH138),"$",""),Übersetzung!$A:$A,0),
                 MATCH($CY$2,Übersetzung!$1:$1,0))</f>
        <v>#N/A</v>
      </c>
      <c r="AI138" s="91" t="e">
        <f ca="1">INDEX(Übersetzung!$1:$1048576,
                 MATCH(SUBSTITUTE(CELL("adresse",AI138),"$",""),Übersetzung!$A:$A,0),
                 MATCH($CY$2,Übersetzung!$1:$1,0))</f>
        <v>#N/A</v>
      </c>
      <c r="AJ138" s="91" t="e">
        <f ca="1">INDEX(Übersetzung!$1:$1048576,
                 MATCH(SUBSTITUTE(CELL("adresse",AJ138),"$",""),Übersetzung!$A:$A,0),
                 MATCH($CY$2,Übersetzung!$1:$1,0))</f>
        <v>#N/A</v>
      </c>
      <c r="AK138" s="91" t="e">
        <f ca="1">INDEX(Übersetzung!$1:$1048576,
                 MATCH(SUBSTITUTE(CELL("adresse",AK138),"$",""),Übersetzung!$A:$A,0),
                 MATCH($CY$2,Übersetzung!$1:$1,0))</f>
        <v>#N/A</v>
      </c>
      <c r="AL138" s="91" t="e">
        <f ca="1">INDEX(Übersetzung!$1:$1048576,
                 MATCH(SUBSTITUTE(CELL("adresse",AL138),"$",""),Übersetzung!$A:$A,0),
                 MATCH($CY$2,Übersetzung!$1:$1,0))</f>
        <v>#N/A</v>
      </c>
      <c r="AM138" s="91" t="e">
        <f ca="1">INDEX(Übersetzung!$1:$1048576,
                 MATCH(SUBSTITUTE(CELL("adresse",AM138),"$",""),Übersetzung!$A:$A,0),
                 MATCH($CY$2,Übersetzung!$1:$1,0))</f>
        <v>#N/A</v>
      </c>
      <c r="AN138" s="91" t="e">
        <f ca="1">INDEX(Übersetzung!$1:$1048576,
                 MATCH(SUBSTITUTE(CELL("adresse",AN138),"$",""),Übersetzung!$A:$A,0),
                 MATCH($CY$2,Übersetzung!$1:$1,0))</f>
        <v>#N/A</v>
      </c>
      <c r="AO138" s="91" t="e">
        <f ca="1">INDEX(Übersetzung!$1:$1048576,
                 MATCH(SUBSTITUTE(CELL("adresse",AO138),"$",""),Übersetzung!$A:$A,0),
                 MATCH($CY$2,Übersetzung!$1:$1,0))</f>
        <v>#N/A</v>
      </c>
      <c r="AP138" s="91" t="e">
        <f ca="1">INDEX(Übersetzung!$1:$1048576,
                 MATCH(SUBSTITUTE(CELL("adresse",AP138),"$",""),Übersetzung!$A:$A,0),
                 MATCH($CY$2,Übersetzung!$1:$1,0))</f>
        <v>#N/A</v>
      </c>
      <c r="AQ138" s="91" t="e">
        <f ca="1">INDEX(Übersetzung!$1:$1048576,
                 MATCH(SUBSTITUTE(CELL("adresse",AQ138),"$",""),Übersetzung!$A:$A,0),
                 MATCH($CY$2,Übersetzung!$1:$1,0))</f>
        <v>#N/A</v>
      </c>
      <c r="AR138" s="91" t="e">
        <f ca="1">INDEX(Übersetzung!$1:$1048576,
                 MATCH(SUBSTITUTE(CELL("adresse",AR138),"$",""),Übersetzung!$A:$A,0),
                 MATCH($CY$2,Übersetzung!$1:$1,0))</f>
        <v>#N/A</v>
      </c>
      <c r="AS138" s="91" t="e">
        <f ca="1">INDEX(Übersetzung!$1:$1048576,
                 MATCH(SUBSTITUTE(CELL("adresse",AS138),"$",""),Übersetzung!$A:$A,0),
                 MATCH($CY$2,Übersetzung!$1:$1,0))</f>
        <v>#N/A</v>
      </c>
      <c r="AT138" s="91" t="e">
        <f ca="1">INDEX(Übersetzung!$1:$1048576,
                 MATCH(SUBSTITUTE(CELL("adresse",AT138),"$",""),Übersetzung!$A:$A,0),
                 MATCH($CY$2,Übersetzung!$1:$1,0))</f>
        <v>#N/A</v>
      </c>
      <c r="AU138" s="91" t="e">
        <f ca="1">INDEX(Übersetzung!$1:$1048576,
                 MATCH(SUBSTITUTE(CELL("adresse",AU138),"$",""),Übersetzung!$A:$A,0),
                 MATCH($CY$2,Übersetzung!$1:$1,0))</f>
        <v>#N/A</v>
      </c>
      <c r="AV138" s="91" t="e">
        <f ca="1">INDEX(Übersetzung!$1:$1048576,
                 MATCH(SUBSTITUTE(CELL("adresse",AV138),"$",""),Übersetzung!$A:$A,0),
                 MATCH($CY$2,Übersetzung!$1:$1,0))</f>
        <v>#N/A</v>
      </c>
      <c r="AW138" s="91" t="e">
        <f ca="1">INDEX(Übersetzung!$1:$1048576,
                 MATCH(SUBSTITUTE(CELL("adresse",AW138),"$",""),Übersetzung!$A:$A,0),
                 MATCH($CY$2,Übersetzung!$1:$1,0))</f>
        <v>#N/A</v>
      </c>
      <c r="AX138" s="91" t="e">
        <f ca="1">INDEX(Übersetzung!$1:$1048576,
                 MATCH(SUBSTITUTE(CELL("adresse",AX138),"$",""),Übersetzung!$A:$A,0),
                 MATCH($CY$2,Übersetzung!$1:$1,0))</f>
        <v>#N/A</v>
      </c>
      <c r="AY138" s="91" t="e">
        <f ca="1">INDEX(Übersetzung!$1:$1048576,
                 MATCH(SUBSTITUTE(CELL("adresse",AY138),"$",""),Übersetzung!$A:$A,0),
                 MATCH($CY$2,Übersetzung!$1:$1,0))</f>
        <v>#N/A</v>
      </c>
      <c r="AZ138" s="91" t="e">
        <f ca="1">INDEX(Übersetzung!$1:$1048576,
                 MATCH(SUBSTITUTE(CELL("adresse",AZ138),"$",""),Übersetzung!$A:$A,0),
                 MATCH($CY$2,Übersetzung!$1:$1,0))</f>
        <v>#N/A</v>
      </c>
      <c r="BA138" s="92" t="e">
        <f ca="1">INDEX(Übersetzung!$1:$1048576,
                 MATCH(SUBSTITUTE(CELL("adresse",BA138),"$",""),Übersetzung!$A:$A,0),
                 MATCH($CY$2,Übersetzung!$1:$1,0))</f>
        <v>#N/A</v>
      </c>
      <c r="BB138" s="164"/>
      <c r="BC138" s="164"/>
      <c r="BD138" s="164"/>
      <c r="BE138" s="164"/>
      <c r="BF138" s="164"/>
      <c r="BG138" s="164"/>
      <c r="BH138" s="164"/>
      <c r="BI138" s="164"/>
      <c r="BJ138" s="164"/>
      <c r="BK138" s="164"/>
      <c r="BL138" s="164"/>
      <c r="BM138" s="164"/>
      <c r="BN138" s="164"/>
      <c r="BO138" s="164"/>
      <c r="BP138" s="164"/>
      <c r="BQ138" s="164"/>
      <c r="BR138" s="164"/>
      <c r="BS138" s="164"/>
      <c r="BT138" s="164"/>
      <c r="BU138" s="164"/>
      <c r="BV138" s="164"/>
      <c r="BW138" s="164"/>
      <c r="BX138" s="164"/>
      <c r="BY138" s="164"/>
      <c r="BZ138" s="164"/>
      <c r="CA138" s="164"/>
      <c r="CB138" s="164"/>
      <c r="CC138" s="164"/>
      <c r="CD138" s="164"/>
      <c r="CE138" s="164"/>
      <c r="CF138" s="164"/>
      <c r="CG138" s="164"/>
      <c r="CH138" s="164"/>
      <c r="CI138" s="164"/>
      <c r="CJ138" s="164"/>
      <c r="CK138" s="164"/>
      <c r="CL138" s="164"/>
      <c r="CM138" s="164"/>
      <c r="CN138" s="164"/>
      <c r="CO138" s="164"/>
      <c r="CP138" s="164"/>
      <c r="CQ138" s="164"/>
      <c r="CR138" s="164"/>
      <c r="CS138" s="166"/>
      <c r="CT138" s="112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</row>
    <row r="139" spans="1:113" ht="3" customHeight="1">
      <c r="A139" s="111"/>
      <c r="B139" s="90" t="e">
        <f ca="1">INDEX(Übersetzung!$1:$1048576,
                 MATCH(SUBSTITUTE(CELL("adresse",B139),"$",""),Übersetzung!$A:$A,0),
                 MATCH($CY$2,Übersetzung!$1:$1,0))</f>
        <v>#N/A</v>
      </c>
      <c r="C139" s="91" t="e">
        <f ca="1">INDEX(Übersetzung!$1:$1048576,
                 MATCH(SUBSTITUTE(CELL("adresse",C139),"$",""),Übersetzung!$A:$A,0),
                 MATCH($CY$2,Übersetzung!$1:$1,0))</f>
        <v>#N/A</v>
      </c>
      <c r="D139" s="91" t="e">
        <f ca="1">INDEX(Übersetzung!$1:$1048576,
                 MATCH(SUBSTITUTE(CELL("adresse",D139),"$",""),Übersetzung!$A:$A,0),
                 MATCH($CY$2,Übersetzung!$1:$1,0))</f>
        <v>#N/A</v>
      </c>
      <c r="E139" s="91" t="e">
        <f ca="1">INDEX(Übersetzung!$1:$1048576,
                 MATCH(SUBSTITUTE(CELL("adresse",E139),"$",""),Übersetzung!$A:$A,0),
                 MATCH($CY$2,Übersetzung!$1:$1,0))</f>
        <v>#N/A</v>
      </c>
      <c r="F139" s="91" t="e">
        <f ca="1">INDEX(Übersetzung!$1:$1048576,
                 MATCH(SUBSTITUTE(CELL("adresse",F139),"$",""),Übersetzung!$A:$A,0),
                 MATCH($CY$2,Übersetzung!$1:$1,0))</f>
        <v>#N/A</v>
      </c>
      <c r="G139" s="91" t="e">
        <f ca="1">INDEX(Übersetzung!$1:$1048576,
                 MATCH(SUBSTITUTE(CELL("adresse",G139),"$",""),Übersetzung!$A:$A,0),
                 MATCH($CY$2,Übersetzung!$1:$1,0))</f>
        <v>#N/A</v>
      </c>
      <c r="H139" s="91" t="e">
        <f ca="1">INDEX(Übersetzung!$1:$1048576,
                 MATCH(SUBSTITUTE(CELL("adresse",H139),"$",""),Übersetzung!$A:$A,0),
                 MATCH($CY$2,Übersetzung!$1:$1,0))</f>
        <v>#N/A</v>
      </c>
      <c r="I139" s="91" t="e">
        <f ca="1">INDEX(Übersetzung!$1:$1048576,
                 MATCH(SUBSTITUTE(CELL("adresse",I139),"$",""),Übersetzung!$A:$A,0),
                 MATCH($CY$2,Übersetzung!$1:$1,0))</f>
        <v>#N/A</v>
      </c>
      <c r="J139" s="91" t="e">
        <f ca="1">INDEX(Übersetzung!$1:$1048576,
                 MATCH(SUBSTITUTE(CELL("adresse",J139),"$",""),Übersetzung!$A:$A,0),
                 MATCH($CY$2,Übersetzung!$1:$1,0))</f>
        <v>#N/A</v>
      </c>
      <c r="K139" s="91" t="e">
        <f ca="1">INDEX(Übersetzung!$1:$1048576,
                 MATCH(SUBSTITUTE(CELL("adresse",K139),"$",""),Übersetzung!$A:$A,0),
                 MATCH($CY$2,Übersetzung!$1:$1,0))</f>
        <v>#N/A</v>
      </c>
      <c r="L139" s="91" t="e">
        <f ca="1">INDEX(Übersetzung!$1:$1048576,
                 MATCH(SUBSTITUTE(CELL("adresse",L139),"$",""),Übersetzung!$A:$A,0),
                 MATCH($CY$2,Übersetzung!$1:$1,0))</f>
        <v>#N/A</v>
      </c>
      <c r="M139" s="91" t="e">
        <f ca="1">INDEX(Übersetzung!$1:$1048576,
                 MATCH(SUBSTITUTE(CELL("adresse",M139),"$",""),Übersetzung!$A:$A,0),
                 MATCH($CY$2,Übersetzung!$1:$1,0))</f>
        <v>#N/A</v>
      </c>
      <c r="N139" s="91" t="e">
        <f ca="1">INDEX(Übersetzung!$1:$1048576,
                 MATCH(SUBSTITUTE(CELL("adresse",N139),"$",""),Übersetzung!$A:$A,0),
                 MATCH($CY$2,Übersetzung!$1:$1,0))</f>
        <v>#N/A</v>
      </c>
      <c r="O139" s="91" t="e">
        <f ca="1">INDEX(Übersetzung!$1:$1048576,
                 MATCH(SUBSTITUTE(CELL("adresse",O139),"$",""),Übersetzung!$A:$A,0),
                 MATCH($CY$2,Übersetzung!$1:$1,0))</f>
        <v>#N/A</v>
      </c>
      <c r="P139" s="91" t="e">
        <f ca="1">INDEX(Übersetzung!$1:$1048576,
                 MATCH(SUBSTITUTE(CELL("adresse",P139),"$",""),Übersetzung!$A:$A,0),
                 MATCH($CY$2,Übersetzung!$1:$1,0))</f>
        <v>#N/A</v>
      </c>
      <c r="Q139" s="91" t="e">
        <f ca="1">INDEX(Übersetzung!$1:$1048576,
                 MATCH(SUBSTITUTE(CELL("adresse",Q139),"$",""),Übersetzung!$A:$A,0),
                 MATCH($CY$2,Übersetzung!$1:$1,0))</f>
        <v>#N/A</v>
      </c>
      <c r="R139" s="91" t="e">
        <f ca="1">INDEX(Übersetzung!$1:$1048576,
                 MATCH(SUBSTITUTE(CELL("adresse",R139),"$",""),Übersetzung!$A:$A,0),
                 MATCH($CY$2,Übersetzung!$1:$1,0))</f>
        <v>#N/A</v>
      </c>
      <c r="S139" s="91" t="e">
        <f ca="1">INDEX(Übersetzung!$1:$1048576,
                 MATCH(SUBSTITUTE(CELL("adresse",S139),"$",""),Übersetzung!$A:$A,0),
                 MATCH($CY$2,Übersetzung!$1:$1,0))</f>
        <v>#N/A</v>
      </c>
      <c r="T139" s="91" t="e">
        <f ca="1">INDEX(Übersetzung!$1:$1048576,
                 MATCH(SUBSTITUTE(CELL("adresse",T139),"$",""),Übersetzung!$A:$A,0),
                 MATCH($CY$2,Übersetzung!$1:$1,0))</f>
        <v>#N/A</v>
      </c>
      <c r="U139" s="91" t="e">
        <f ca="1">INDEX(Übersetzung!$1:$1048576,
                 MATCH(SUBSTITUTE(CELL("adresse",U139),"$",""),Übersetzung!$A:$A,0),
                 MATCH($CY$2,Übersetzung!$1:$1,0))</f>
        <v>#N/A</v>
      </c>
      <c r="V139" s="91" t="e">
        <f ca="1">INDEX(Übersetzung!$1:$1048576,
                 MATCH(SUBSTITUTE(CELL("adresse",V139),"$",""),Übersetzung!$A:$A,0),
                 MATCH($CY$2,Übersetzung!$1:$1,0))</f>
        <v>#N/A</v>
      </c>
      <c r="W139" s="91" t="e">
        <f ca="1">INDEX(Übersetzung!$1:$1048576,
                 MATCH(SUBSTITUTE(CELL("adresse",W139),"$",""),Übersetzung!$A:$A,0),
                 MATCH($CY$2,Übersetzung!$1:$1,0))</f>
        <v>#N/A</v>
      </c>
      <c r="X139" s="91" t="e">
        <f ca="1">INDEX(Übersetzung!$1:$1048576,
                 MATCH(SUBSTITUTE(CELL("adresse",X139),"$",""),Übersetzung!$A:$A,0),
                 MATCH($CY$2,Übersetzung!$1:$1,0))</f>
        <v>#N/A</v>
      </c>
      <c r="Y139" s="91" t="e">
        <f ca="1">INDEX(Übersetzung!$1:$1048576,
                 MATCH(SUBSTITUTE(CELL("adresse",Y139),"$",""),Übersetzung!$A:$A,0),
                 MATCH($CY$2,Übersetzung!$1:$1,0))</f>
        <v>#N/A</v>
      </c>
      <c r="Z139" s="91" t="e">
        <f ca="1">INDEX(Übersetzung!$1:$1048576,
                 MATCH(SUBSTITUTE(CELL("adresse",Z139),"$",""),Übersetzung!$A:$A,0),
                 MATCH($CY$2,Übersetzung!$1:$1,0))</f>
        <v>#N/A</v>
      </c>
      <c r="AA139" s="91" t="e">
        <f ca="1">INDEX(Übersetzung!$1:$1048576,
                 MATCH(SUBSTITUTE(CELL("adresse",AA139),"$",""),Übersetzung!$A:$A,0),
                 MATCH($CY$2,Übersetzung!$1:$1,0))</f>
        <v>#N/A</v>
      </c>
      <c r="AB139" s="91" t="e">
        <f ca="1">INDEX(Übersetzung!$1:$1048576,
                 MATCH(SUBSTITUTE(CELL("adresse",AB139),"$",""),Übersetzung!$A:$A,0),
                 MATCH($CY$2,Übersetzung!$1:$1,0))</f>
        <v>#N/A</v>
      </c>
      <c r="AC139" s="91" t="e">
        <f ca="1">INDEX(Übersetzung!$1:$1048576,
                 MATCH(SUBSTITUTE(CELL("adresse",AC139),"$",""),Übersetzung!$A:$A,0),
                 MATCH($CY$2,Übersetzung!$1:$1,0))</f>
        <v>#N/A</v>
      </c>
      <c r="AD139" s="91" t="e">
        <f ca="1">INDEX(Übersetzung!$1:$1048576,
                 MATCH(SUBSTITUTE(CELL("adresse",AD139),"$",""),Übersetzung!$A:$A,0),
                 MATCH($CY$2,Übersetzung!$1:$1,0))</f>
        <v>#N/A</v>
      </c>
      <c r="AE139" s="91" t="e">
        <f ca="1">INDEX(Übersetzung!$1:$1048576,
                 MATCH(SUBSTITUTE(CELL("adresse",AE139),"$",""),Übersetzung!$A:$A,0),
                 MATCH($CY$2,Übersetzung!$1:$1,0))</f>
        <v>#N/A</v>
      </c>
      <c r="AF139" s="91" t="e">
        <f ca="1">INDEX(Übersetzung!$1:$1048576,
                 MATCH(SUBSTITUTE(CELL("adresse",AF139),"$",""),Übersetzung!$A:$A,0),
                 MATCH($CY$2,Übersetzung!$1:$1,0))</f>
        <v>#N/A</v>
      </c>
      <c r="AG139" s="91" t="e">
        <f ca="1">INDEX(Übersetzung!$1:$1048576,
                 MATCH(SUBSTITUTE(CELL("adresse",AG139),"$",""),Übersetzung!$A:$A,0),
                 MATCH($CY$2,Übersetzung!$1:$1,0))</f>
        <v>#N/A</v>
      </c>
      <c r="AH139" s="91" t="e">
        <f ca="1">INDEX(Übersetzung!$1:$1048576,
                 MATCH(SUBSTITUTE(CELL("adresse",AH139),"$",""),Übersetzung!$A:$A,0),
                 MATCH($CY$2,Übersetzung!$1:$1,0))</f>
        <v>#N/A</v>
      </c>
      <c r="AI139" s="91" t="e">
        <f ca="1">INDEX(Übersetzung!$1:$1048576,
                 MATCH(SUBSTITUTE(CELL("adresse",AI139),"$",""),Übersetzung!$A:$A,0),
                 MATCH($CY$2,Übersetzung!$1:$1,0))</f>
        <v>#N/A</v>
      </c>
      <c r="AJ139" s="91" t="e">
        <f ca="1">INDEX(Übersetzung!$1:$1048576,
                 MATCH(SUBSTITUTE(CELL("adresse",AJ139),"$",""),Übersetzung!$A:$A,0),
                 MATCH($CY$2,Übersetzung!$1:$1,0))</f>
        <v>#N/A</v>
      </c>
      <c r="AK139" s="91" t="e">
        <f ca="1">INDEX(Übersetzung!$1:$1048576,
                 MATCH(SUBSTITUTE(CELL("adresse",AK139),"$",""),Übersetzung!$A:$A,0),
                 MATCH($CY$2,Übersetzung!$1:$1,0))</f>
        <v>#N/A</v>
      </c>
      <c r="AL139" s="91" t="e">
        <f ca="1">INDEX(Übersetzung!$1:$1048576,
                 MATCH(SUBSTITUTE(CELL("adresse",AL139),"$",""),Übersetzung!$A:$A,0),
                 MATCH($CY$2,Übersetzung!$1:$1,0))</f>
        <v>#N/A</v>
      </c>
      <c r="AM139" s="91" t="e">
        <f ca="1">INDEX(Übersetzung!$1:$1048576,
                 MATCH(SUBSTITUTE(CELL("adresse",AM139),"$",""),Übersetzung!$A:$A,0),
                 MATCH($CY$2,Übersetzung!$1:$1,0))</f>
        <v>#N/A</v>
      </c>
      <c r="AN139" s="91" t="e">
        <f ca="1">INDEX(Übersetzung!$1:$1048576,
                 MATCH(SUBSTITUTE(CELL("adresse",AN139),"$",""),Übersetzung!$A:$A,0),
                 MATCH($CY$2,Übersetzung!$1:$1,0))</f>
        <v>#N/A</v>
      </c>
      <c r="AO139" s="91" t="e">
        <f ca="1">INDEX(Übersetzung!$1:$1048576,
                 MATCH(SUBSTITUTE(CELL("adresse",AO139),"$",""),Übersetzung!$A:$A,0),
                 MATCH($CY$2,Übersetzung!$1:$1,0))</f>
        <v>#N/A</v>
      </c>
      <c r="AP139" s="91" t="e">
        <f ca="1">INDEX(Übersetzung!$1:$1048576,
                 MATCH(SUBSTITUTE(CELL("adresse",AP139),"$",""),Übersetzung!$A:$A,0),
                 MATCH($CY$2,Übersetzung!$1:$1,0))</f>
        <v>#N/A</v>
      </c>
      <c r="AQ139" s="91" t="e">
        <f ca="1">INDEX(Übersetzung!$1:$1048576,
                 MATCH(SUBSTITUTE(CELL("adresse",AQ139),"$",""),Übersetzung!$A:$A,0),
                 MATCH($CY$2,Übersetzung!$1:$1,0))</f>
        <v>#N/A</v>
      </c>
      <c r="AR139" s="91" t="e">
        <f ca="1">INDEX(Übersetzung!$1:$1048576,
                 MATCH(SUBSTITUTE(CELL("adresse",AR139),"$",""),Übersetzung!$A:$A,0),
                 MATCH($CY$2,Übersetzung!$1:$1,0))</f>
        <v>#N/A</v>
      </c>
      <c r="AS139" s="91" t="e">
        <f ca="1">INDEX(Übersetzung!$1:$1048576,
                 MATCH(SUBSTITUTE(CELL("adresse",AS139),"$",""),Übersetzung!$A:$A,0),
                 MATCH($CY$2,Übersetzung!$1:$1,0))</f>
        <v>#N/A</v>
      </c>
      <c r="AT139" s="91" t="e">
        <f ca="1">INDEX(Übersetzung!$1:$1048576,
                 MATCH(SUBSTITUTE(CELL("adresse",AT139),"$",""),Übersetzung!$A:$A,0),
                 MATCH($CY$2,Übersetzung!$1:$1,0))</f>
        <v>#N/A</v>
      </c>
      <c r="AU139" s="91" t="e">
        <f ca="1">INDEX(Übersetzung!$1:$1048576,
                 MATCH(SUBSTITUTE(CELL("adresse",AU139),"$",""),Übersetzung!$A:$A,0),
                 MATCH($CY$2,Übersetzung!$1:$1,0))</f>
        <v>#N/A</v>
      </c>
      <c r="AV139" s="91" t="e">
        <f ca="1">INDEX(Übersetzung!$1:$1048576,
                 MATCH(SUBSTITUTE(CELL("adresse",AV139),"$",""),Übersetzung!$A:$A,0),
                 MATCH($CY$2,Übersetzung!$1:$1,0))</f>
        <v>#N/A</v>
      </c>
      <c r="AW139" s="91" t="e">
        <f ca="1">INDEX(Übersetzung!$1:$1048576,
                 MATCH(SUBSTITUTE(CELL("adresse",AW139),"$",""),Übersetzung!$A:$A,0),
                 MATCH($CY$2,Übersetzung!$1:$1,0))</f>
        <v>#N/A</v>
      </c>
      <c r="AX139" s="91" t="e">
        <f ca="1">INDEX(Übersetzung!$1:$1048576,
                 MATCH(SUBSTITUTE(CELL("adresse",AX139),"$",""),Übersetzung!$A:$A,0),
                 MATCH($CY$2,Übersetzung!$1:$1,0))</f>
        <v>#N/A</v>
      </c>
      <c r="AY139" s="91" t="e">
        <f ca="1">INDEX(Übersetzung!$1:$1048576,
                 MATCH(SUBSTITUTE(CELL("adresse",AY139),"$",""),Übersetzung!$A:$A,0),
                 MATCH($CY$2,Übersetzung!$1:$1,0))</f>
        <v>#N/A</v>
      </c>
      <c r="AZ139" s="91" t="e">
        <f ca="1">INDEX(Übersetzung!$1:$1048576,
                 MATCH(SUBSTITUTE(CELL("adresse",AZ139),"$",""),Übersetzung!$A:$A,0),
                 MATCH($CY$2,Übersetzung!$1:$1,0))</f>
        <v>#N/A</v>
      </c>
      <c r="BA139" s="92" t="e">
        <f ca="1">INDEX(Übersetzung!$1:$1048576,
                 MATCH(SUBSTITUTE(CELL("adresse",BA139),"$",""),Übersetzung!$A:$A,0),
                 MATCH($CY$2,Übersetzung!$1:$1,0))</f>
        <v>#N/A</v>
      </c>
      <c r="BB139" s="164"/>
      <c r="BC139" s="164"/>
      <c r="BD139" s="164"/>
      <c r="BE139" s="164"/>
      <c r="BF139" s="164"/>
      <c r="BG139" s="164"/>
      <c r="BH139" s="164"/>
      <c r="BI139" s="164"/>
      <c r="BJ139" s="164"/>
      <c r="BK139" s="164"/>
      <c r="BL139" s="164"/>
      <c r="BM139" s="164"/>
      <c r="BN139" s="164"/>
      <c r="BO139" s="164"/>
      <c r="BP139" s="164"/>
      <c r="BQ139" s="164"/>
      <c r="BR139" s="164"/>
      <c r="BS139" s="164"/>
      <c r="BT139" s="164"/>
      <c r="BU139" s="164"/>
      <c r="BV139" s="164"/>
      <c r="BW139" s="164"/>
      <c r="BX139" s="164"/>
      <c r="BY139" s="164"/>
      <c r="BZ139" s="164"/>
      <c r="CA139" s="164"/>
      <c r="CB139" s="164"/>
      <c r="CC139" s="164"/>
      <c r="CD139" s="164"/>
      <c r="CE139" s="164"/>
      <c r="CF139" s="164"/>
      <c r="CG139" s="164"/>
      <c r="CH139" s="164"/>
      <c r="CI139" s="164"/>
      <c r="CJ139" s="164"/>
      <c r="CK139" s="164"/>
      <c r="CL139" s="164"/>
      <c r="CM139" s="164"/>
      <c r="CN139" s="164"/>
      <c r="CO139" s="164"/>
      <c r="CP139" s="164"/>
      <c r="CQ139" s="164"/>
      <c r="CR139" s="164"/>
      <c r="CS139" s="166"/>
      <c r="CT139" s="112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</row>
    <row r="140" spans="1:113" ht="3" customHeight="1">
      <c r="A140" s="111"/>
      <c r="B140" s="124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6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8"/>
      <c r="CT140" s="112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</row>
    <row r="141" spans="1:113" ht="3" customHeight="1">
      <c r="A141" s="111"/>
      <c r="B141" s="148"/>
      <c r="C141" s="132"/>
      <c r="D141" s="133"/>
      <c r="E141" s="134"/>
      <c r="F141" s="107" t="str">
        <f>INDEX(Übersetzung!$1:$1048576,
                 MATCH(LEFT(ADDRESS(100,COLUMN(),4),LEN(ADDRESS(100,COLUMN(),4))-3) &amp; ROW(),Übersetzung!$A:$A,0),
                 MATCH($CY$2,Übersetzung!$1:$1,0))</f>
        <v>combined</v>
      </c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47"/>
      <c r="T141" s="132"/>
      <c r="U141" s="133"/>
      <c r="V141" s="134"/>
      <c r="W141" s="107" t="str">
        <f>INDEX(Übersetzung!$1:$1048576,
                 MATCH(LEFT(ADDRESS(100,COLUMN(),4),LEN(ADDRESS(100,COLUMN(),4))-3) &amp; ROW(),Übersetzung!$A:$A,0),
                 MATCH($CY$2,Übersetzung!$1:$1,0))</f>
        <v>seperated</v>
      </c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47"/>
      <c r="AK141" s="132"/>
      <c r="AL141" s="133"/>
      <c r="AM141" s="134"/>
      <c r="AN141" s="107" t="str">
        <f>INDEX(Übersetzung!$1:$1048576,
                 MATCH(LEFT(ADDRESS(100,COLUMN(),4),LEN(ADDRESS(100,COLUMN(),4))-3) &amp; ROW(),Übersetzung!$A:$A,0),
                 MATCH($CY$2,Übersetzung!$1:$1,0))</f>
        <v>Auxiliary brake</v>
      </c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47"/>
      <c r="BB141" s="266" t="s">
        <v>723</v>
      </c>
      <c r="BC141" s="266"/>
      <c r="BD141" s="266"/>
      <c r="BE141" s="266"/>
      <c r="BF141" s="266"/>
      <c r="BG141" s="266"/>
      <c r="BH141" s="273"/>
      <c r="BI141" s="273"/>
      <c r="BJ141" s="273"/>
      <c r="BK141" s="273"/>
      <c r="BL141" s="273"/>
      <c r="BM141" s="273"/>
      <c r="BN141" s="273"/>
      <c r="BO141" s="273"/>
      <c r="BP141" s="273"/>
      <c r="BQ141" s="273"/>
      <c r="BR141" s="266" t="s">
        <v>7</v>
      </c>
      <c r="BS141" s="266"/>
      <c r="BT141" s="266"/>
      <c r="BU141" s="266"/>
      <c r="BV141" s="266"/>
      <c r="BW141" s="266"/>
      <c r="BX141" s="266" t="s">
        <v>724</v>
      </c>
      <c r="BY141" s="266"/>
      <c r="BZ141" s="266"/>
      <c r="CA141" s="266"/>
      <c r="CB141" s="266"/>
      <c r="CC141" s="266"/>
      <c r="CD141" s="94"/>
      <c r="CE141" s="95"/>
      <c r="CF141" s="95"/>
      <c r="CG141" s="95"/>
      <c r="CH141" s="95"/>
      <c r="CI141" s="95"/>
      <c r="CJ141" s="95"/>
      <c r="CK141" s="95"/>
      <c r="CL141" s="95"/>
      <c r="CM141" s="96"/>
      <c r="CN141" s="193" t="s">
        <v>7</v>
      </c>
      <c r="CO141" s="64"/>
      <c r="CP141" s="64"/>
      <c r="CQ141" s="64"/>
      <c r="CR141" s="64"/>
      <c r="CS141" s="74"/>
      <c r="CT141" s="112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</row>
    <row r="142" spans="1:113" ht="3" customHeight="1">
      <c r="A142" s="111"/>
      <c r="B142" s="148"/>
      <c r="C142" s="135"/>
      <c r="D142" s="136"/>
      <c r="E142" s="137"/>
      <c r="F142" s="107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47"/>
      <c r="T142" s="135"/>
      <c r="U142" s="136"/>
      <c r="V142" s="137"/>
      <c r="W142" s="107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47"/>
      <c r="AK142" s="135"/>
      <c r="AL142" s="136"/>
      <c r="AM142" s="137"/>
      <c r="AN142" s="107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47"/>
      <c r="BB142" s="266"/>
      <c r="BC142" s="266"/>
      <c r="BD142" s="266"/>
      <c r="BE142" s="266"/>
      <c r="BF142" s="266"/>
      <c r="BG142" s="266"/>
      <c r="BH142" s="274"/>
      <c r="BI142" s="274"/>
      <c r="BJ142" s="274"/>
      <c r="BK142" s="274"/>
      <c r="BL142" s="274"/>
      <c r="BM142" s="274"/>
      <c r="BN142" s="274"/>
      <c r="BO142" s="274"/>
      <c r="BP142" s="274"/>
      <c r="BQ142" s="274"/>
      <c r="BR142" s="266"/>
      <c r="BS142" s="266"/>
      <c r="BT142" s="266"/>
      <c r="BU142" s="266"/>
      <c r="BV142" s="266"/>
      <c r="BW142" s="266"/>
      <c r="BX142" s="266"/>
      <c r="BY142" s="266"/>
      <c r="BZ142" s="266"/>
      <c r="CA142" s="266"/>
      <c r="CB142" s="266"/>
      <c r="CC142" s="266"/>
      <c r="CD142" s="97"/>
      <c r="CE142" s="98"/>
      <c r="CF142" s="98"/>
      <c r="CG142" s="98"/>
      <c r="CH142" s="98"/>
      <c r="CI142" s="98"/>
      <c r="CJ142" s="98"/>
      <c r="CK142" s="98"/>
      <c r="CL142" s="98"/>
      <c r="CM142" s="99"/>
      <c r="CN142" s="193"/>
      <c r="CO142" s="64"/>
      <c r="CP142" s="64"/>
      <c r="CQ142" s="64"/>
      <c r="CR142" s="64"/>
      <c r="CS142" s="74"/>
      <c r="CT142" s="112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</row>
    <row r="143" spans="1:113" ht="3" customHeight="1">
      <c r="A143" s="111"/>
      <c r="B143" s="148"/>
      <c r="C143" s="135"/>
      <c r="D143" s="136"/>
      <c r="E143" s="137"/>
      <c r="F143" s="107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47"/>
      <c r="T143" s="135"/>
      <c r="U143" s="136"/>
      <c r="V143" s="137"/>
      <c r="W143" s="107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47"/>
      <c r="AK143" s="135"/>
      <c r="AL143" s="136"/>
      <c r="AM143" s="137"/>
      <c r="AN143" s="107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47"/>
      <c r="BB143" s="266"/>
      <c r="BC143" s="266"/>
      <c r="BD143" s="266"/>
      <c r="BE143" s="266"/>
      <c r="BF143" s="266"/>
      <c r="BG143" s="266"/>
      <c r="BH143" s="274"/>
      <c r="BI143" s="274"/>
      <c r="BJ143" s="274"/>
      <c r="BK143" s="274"/>
      <c r="BL143" s="274"/>
      <c r="BM143" s="274"/>
      <c r="BN143" s="274"/>
      <c r="BO143" s="274"/>
      <c r="BP143" s="274"/>
      <c r="BQ143" s="274"/>
      <c r="BR143" s="266"/>
      <c r="BS143" s="266"/>
      <c r="BT143" s="266"/>
      <c r="BU143" s="266"/>
      <c r="BV143" s="266"/>
      <c r="BW143" s="266"/>
      <c r="BX143" s="266"/>
      <c r="BY143" s="266"/>
      <c r="BZ143" s="266"/>
      <c r="CA143" s="266"/>
      <c r="CB143" s="266"/>
      <c r="CC143" s="266"/>
      <c r="CD143" s="97"/>
      <c r="CE143" s="98"/>
      <c r="CF143" s="98"/>
      <c r="CG143" s="98"/>
      <c r="CH143" s="98"/>
      <c r="CI143" s="98"/>
      <c r="CJ143" s="98"/>
      <c r="CK143" s="98"/>
      <c r="CL143" s="98"/>
      <c r="CM143" s="99"/>
      <c r="CN143" s="193"/>
      <c r="CO143" s="64"/>
      <c r="CP143" s="64"/>
      <c r="CQ143" s="64"/>
      <c r="CR143" s="64"/>
      <c r="CS143" s="74"/>
      <c r="CT143" s="112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</row>
    <row r="144" spans="1:113" ht="3" customHeight="1">
      <c r="A144" s="111"/>
      <c r="B144" s="148"/>
      <c r="C144" s="135"/>
      <c r="D144" s="136"/>
      <c r="E144" s="137"/>
      <c r="F144" s="107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47"/>
      <c r="T144" s="135"/>
      <c r="U144" s="136"/>
      <c r="V144" s="137"/>
      <c r="W144" s="107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47"/>
      <c r="AK144" s="135"/>
      <c r="AL144" s="136"/>
      <c r="AM144" s="137"/>
      <c r="AN144" s="107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47"/>
      <c r="BB144" s="266"/>
      <c r="BC144" s="266"/>
      <c r="BD144" s="266"/>
      <c r="BE144" s="266"/>
      <c r="BF144" s="266"/>
      <c r="BG144" s="266"/>
      <c r="BH144" s="274"/>
      <c r="BI144" s="274"/>
      <c r="BJ144" s="274"/>
      <c r="BK144" s="274"/>
      <c r="BL144" s="274"/>
      <c r="BM144" s="274"/>
      <c r="BN144" s="274"/>
      <c r="BO144" s="274"/>
      <c r="BP144" s="274"/>
      <c r="BQ144" s="274"/>
      <c r="BR144" s="266"/>
      <c r="BS144" s="266"/>
      <c r="BT144" s="266"/>
      <c r="BU144" s="266"/>
      <c r="BV144" s="266"/>
      <c r="BW144" s="266"/>
      <c r="BX144" s="266"/>
      <c r="BY144" s="266"/>
      <c r="BZ144" s="266"/>
      <c r="CA144" s="266"/>
      <c r="CB144" s="266"/>
      <c r="CC144" s="266"/>
      <c r="CD144" s="97"/>
      <c r="CE144" s="98"/>
      <c r="CF144" s="98"/>
      <c r="CG144" s="98"/>
      <c r="CH144" s="98"/>
      <c r="CI144" s="98"/>
      <c r="CJ144" s="98"/>
      <c r="CK144" s="98"/>
      <c r="CL144" s="98"/>
      <c r="CM144" s="99"/>
      <c r="CN144" s="193"/>
      <c r="CO144" s="64"/>
      <c r="CP144" s="64"/>
      <c r="CQ144" s="64"/>
      <c r="CR144" s="64"/>
      <c r="CS144" s="74"/>
      <c r="CT144" s="112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</row>
    <row r="145" spans="1:113" ht="3" customHeight="1">
      <c r="A145" s="111"/>
      <c r="B145" s="148"/>
      <c r="C145" s="138"/>
      <c r="D145" s="139"/>
      <c r="E145" s="140"/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47"/>
      <c r="T145" s="138"/>
      <c r="U145" s="139"/>
      <c r="V145" s="140"/>
      <c r="W145" s="107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47"/>
      <c r="AK145" s="138"/>
      <c r="AL145" s="139"/>
      <c r="AM145" s="140"/>
      <c r="AN145" s="107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47"/>
      <c r="BB145" s="266"/>
      <c r="BC145" s="266"/>
      <c r="BD145" s="266"/>
      <c r="BE145" s="266"/>
      <c r="BF145" s="266"/>
      <c r="BG145" s="266"/>
      <c r="BH145" s="275"/>
      <c r="BI145" s="275"/>
      <c r="BJ145" s="275"/>
      <c r="BK145" s="275"/>
      <c r="BL145" s="275"/>
      <c r="BM145" s="275"/>
      <c r="BN145" s="275"/>
      <c r="BO145" s="275"/>
      <c r="BP145" s="275"/>
      <c r="BQ145" s="275"/>
      <c r="BR145" s="266"/>
      <c r="BS145" s="266"/>
      <c r="BT145" s="266"/>
      <c r="BU145" s="266"/>
      <c r="BV145" s="266"/>
      <c r="BW145" s="266"/>
      <c r="BX145" s="266"/>
      <c r="BY145" s="266"/>
      <c r="BZ145" s="266"/>
      <c r="CA145" s="266"/>
      <c r="CB145" s="266"/>
      <c r="CC145" s="266"/>
      <c r="CD145" s="100"/>
      <c r="CE145" s="101"/>
      <c r="CF145" s="101"/>
      <c r="CG145" s="101"/>
      <c r="CH145" s="101"/>
      <c r="CI145" s="101"/>
      <c r="CJ145" s="101"/>
      <c r="CK145" s="101"/>
      <c r="CL145" s="101"/>
      <c r="CM145" s="102"/>
      <c r="CN145" s="193"/>
      <c r="CO145" s="64"/>
      <c r="CP145" s="64"/>
      <c r="CQ145" s="64"/>
      <c r="CR145" s="64"/>
      <c r="CS145" s="74"/>
      <c r="CT145" s="112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</row>
    <row r="146" spans="1:113" ht="3" customHeight="1">
      <c r="A146" s="111"/>
      <c r="B146" s="124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6"/>
      <c r="BB146" s="264"/>
      <c r="BC146" s="264"/>
      <c r="BD146" s="264"/>
      <c r="BE146" s="264"/>
      <c r="BF146" s="264"/>
      <c r="BG146" s="264"/>
      <c r="BH146" s="264"/>
      <c r="BI146" s="264"/>
      <c r="BJ146" s="264"/>
      <c r="BK146" s="264"/>
      <c r="BL146" s="264"/>
      <c r="BM146" s="264"/>
      <c r="BN146" s="264"/>
      <c r="BO146" s="264"/>
      <c r="BP146" s="264"/>
      <c r="BQ146" s="264"/>
      <c r="BR146" s="264"/>
      <c r="BS146" s="264"/>
      <c r="BT146" s="264"/>
      <c r="BU146" s="264"/>
      <c r="BV146" s="264"/>
      <c r="BW146" s="264"/>
      <c r="BX146" s="264"/>
      <c r="BY146" s="264"/>
      <c r="BZ146" s="264"/>
      <c r="CA146" s="264"/>
      <c r="CB146" s="264"/>
      <c r="CC146" s="264"/>
      <c r="CD146" s="264"/>
      <c r="CE146" s="264"/>
      <c r="CF146" s="264"/>
      <c r="CG146" s="264"/>
      <c r="CH146" s="264"/>
      <c r="CI146" s="264"/>
      <c r="CJ146" s="264"/>
      <c r="CK146" s="264"/>
      <c r="CL146" s="264"/>
      <c r="CM146" s="264"/>
      <c r="CN146" s="264"/>
      <c r="CO146" s="264"/>
      <c r="CP146" s="264"/>
      <c r="CQ146" s="264"/>
      <c r="CR146" s="264"/>
      <c r="CS146" s="265"/>
      <c r="CT146" s="112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</row>
    <row r="147" spans="1:113" ht="3" customHeight="1">
      <c r="A147" s="111"/>
      <c r="B147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Driver to shaft</v>
      </c>
      <c r="C147" s="88" t="e">
        <f ca="1">INDEX(Übersetzung!$1:$1048576,
                 MATCH(SUBSTITUTE(CELL("adresse",C147),"$",""),Übersetzung!$A:$A,0),
                 MATCH($CY$2,Übersetzung!$1:$1,0))</f>
        <v>#N/A</v>
      </c>
      <c r="D147" s="88" t="e">
        <f ca="1">INDEX(Übersetzung!$1:$1048576,
                 MATCH(SUBSTITUTE(CELL("adresse",D147),"$",""),Übersetzung!$A:$A,0),
                 MATCH($CY$2,Übersetzung!$1:$1,0))</f>
        <v>#N/A</v>
      </c>
      <c r="E147" s="88" t="e">
        <f ca="1">INDEX(Übersetzung!$1:$1048576,
                 MATCH(SUBSTITUTE(CELL("adresse",E147),"$",""),Übersetzung!$A:$A,0),
                 MATCH($CY$2,Übersetzung!$1:$1,0))</f>
        <v>#N/A</v>
      </c>
      <c r="F147" s="88" t="e">
        <f ca="1">INDEX(Übersetzung!$1:$1048576,
                 MATCH(SUBSTITUTE(CELL("adresse",F147),"$",""),Übersetzung!$A:$A,0),
                 MATCH($CY$2,Übersetzung!$1:$1,0))</f>
        <v>#N/A</v>
      </c>
      <c r="G147" s="88" t="e">
        <f ca="1">INDEX(Übersetzung!$1:$1048576,
                 MATCH(SUBSTITUTE(CELL("adresse",G147),"$",""),Übersetzung!$A:$A,0),
                 MATCH($CY$2,Übersetzung!$1:$1,0))</f>
        <v>#N/A</v>
      </c>
      <c r="H147" s="88" t="e">
        <f ca="1">INDEX(Übersetzung!$1:$1048576,
                 MATCH(SUBSTITUTE(CELL("adresse",H147),"$",""),Übersetzung!$A:$A,0),
                 MATCH($CY$2,Übersetzung!$1:$1,0))</f>
        <v>#N/A</v>
      </c>
      <c r="I147" s="88" t="e">
        <f ca="1">INDEX(Übersetzung!$1:$1048576,
                 MATCH(SUBSTITUTE(CELL("adresse",I147),"$",""),Übersetzung!$A:$A,0),
                 MATCH($CY$2,Übersetzung!$1:$1,0))</f>
        <v>#N/A</v>
      </c>
      <c r="J147" s="88" t="e">
        <f ca="1">INDEX(Übersetzung!$1:$1048576,
                 MATCH(SUBSTITUTE(CELL("adresse",J147),"$",""),Übersetzung!$A:$A,0),
                 MATCH($CY$2,Übersetzung!$1:$1,0))</f>
        <v>#N/A</v>
      </c>
      <c r="K147" s="88" t="e">
        <f ca="1">INDEX(Übersetzung!$1:$1048576,
                 MATCH(SUBSTITUTE(CELL("adresse",K147),"$",""),Übersetzung!$A:$A,0),
                 MATCH($CY$2,Übersetzung!$1:$1,0))</f>
        <v>#N/A</v>
      </c>
      <c r="L147" s="88" t="e">
        <f ca="1">INDEX(Übersetzung!$1:$1048576,
                 MATCH(SUBSTITUTE(CELL("adresse",L147),"$",""),Übersetzung!$A:$A,0),
                 MATCH($CY$2,Übersetzung!$1:$1,0))</f>
        <v>#N/A</v>
      </c>
      <c r="M147" s="88" t="e">
        <f ca="1">INDEX(Übersetzung!$1:$1048576,
                 MATCH(SUBSTITUTE(CELL("adresse",M147),"$",""),Übersetzung!$A:$A,0),
                 MATCH($CY$2,Übersetzung!$1:$1,0))</f>
        <v>#N/A</v>
      </c>
      <c r="N147" s="88" t="e">
        <f ca="1">INDEX(Übersetzung!$1:$1048576,
                 MATCH(SUBSTITUTE(CELL("adresse",N147),"$",""),Übersetzung!$A:$A,0),
                 MATCH($CY$2,Übersetzung!$1:$1,0))</f>
        <v>#N/A</v>
      </c>
      <c r="O147" s="88" t="e">
        <f ca="1">INDEX(Übersetzung!$1:$1048576,
                 MATCH(SUBSTITUTE(CELL("adresse",O147),"$",""),Übersetzung!$A:$A,0),
                 MATCH($CY$2,Übersetzung!$1:$1,0))</f>
        <v>#N/A</v>
      </c>
      <c r="P147" s="88" t="e">
        <f ca="1">INDEX(Übersetzung!$1:$1048576,
                 MATCH(SUBSTITUTE(CELL("adresse",P147),"$",""),Übersetzung!$A:$A,0),
                 MATCH($CY$2,Übersetzung!$1:$1,0))</f>
        <v>#N/A</v>
      </c>
      <c r="Q147" s="88" t="e">
        <f ca="1">INDEX(Übersetzung!$1:$1048576,
                 MATCH(SUBSTITUTE(CELL("adresse",Q147),"$",""),Übersetzung!$A:$A,0),
                 MATCH($CY$2,Übersetzung!$1:$1,0))</f>
        <v>#N/A</v>
      </c>
      <c r="R147" s="88" t="e">
        <f ca="1">INDEX(Übersetzung!$1:$1048576,
                 MATCH(SUBSTITUTE(CELL("adresse",R147),"$",""),Übersetzung!$A:$A,0),
                 MATCH($CY$2,Übersetzung!$1:$1,0))</f>
        <v>#N/A</v>
      </c>
      <c r="S147" s="88" t="e">
        <f ca="1">INDEX(Übersetzung!$1:$1048576,
                 MATCH(SUBSTITUTE(CELL("adresse",S147),"$",""),Übersetzung!$A:$A,0),
                 MATCH($CY$2,Übersetzung!$1:$1,0))</f>
        <v>#N/A</v>
      </c>
      <c r="T147" s="88" t="e">
        <f ca="1">INDEX(Übersetzung!$1:$1048576,
                 MATCH(SUBSTITUTE(CELL("adresse",T147),"$",""),Übersetzung!$A:$A,0),
                 MATCH($CY$2,Übersetzung!$1:$1,0))</f>
        <v>#N/A</v>
      </c>
      <c r="U147" s="88" t="e">
        <f ca="1">INDEX(Übersetzung!$1:$1048576,
                 MATCH(SUBSTITUTE(CELL("adresse",U147),"$",""),Übersetzung!$A:$A,0),
                 MATCH($CY$2,Übersetzung!$1:$1,0))</f>
        <v>#N/A</v>
      </c>
      <c r="V147" s="88" t="e">
        <f ca="1">INDEX(Übersetzung!$1:$1048576,
                 MATCH(SUBSTITUTE(CELL("adresse",V147),"$",""),Übersetzung!$A:$A,0),
                 MATCH($CY$2,Übersetzung!$1:$1,0))</f>
        <v>#N/A</v>
      </c>
      <c r="W147" s="88" t="e">
        <f ca="1">INDEX(Übersetzung!$1:$1048576,
                 MATCH(SUBSTITUTE(CELL("adresse",W147),"$",""),Übersetzung!$A:$A,0),
                 MATCH($CY$2,Übersetzung!$1:$1,0))</f>
        <v>#N/A</v>
      </c>
      <c r="X147" s="88" t="e">
        <f ca="1">INDEX(Übersetzung!$1:$1048576,
                 MATCH(SUBSTITUTE(CELL("adresse",X147),"$",""),Übersetzung!$A:$A,0),
                 MATCH($CY$2,Übersetzung!$1:$1,0))</f>
        <v>#N/A</v>
      </c>
      <c r="Y147" s="88" t="e">
        <f ca="1">INDEX(Übersetzung!$1:$1048576,
                 MATCH(SUBSTITUTE(CELL("adresse",Y147),"$",""),Übersetzung!$A:$A,0),
                 MATCH($CY$2,Übersetzung!$1:$1,0))</f>
        <v>#N/A</v>
      </c>
      <c r="Z147" s="88" t="e">
        <f ca="1">INDEX(Übersetzung!$1:$1048576,
                 MATCH(SUBSTITUTE(CELL("adresse",Z147),"$",""),Übersetzung!$A:$A,0),
                 MATCH($CY$2,Übersetzung!$1:$1,0))</f>
        <v>#N/A</v>
      </c>
      <c r="AA147" s="88" t="e">
        <f ca="1">INDEX(Übersetzung!$1:$1048576,
                 MATCH(SUBSTITUTE(CELL("adresse",AA147),"$",""),Übersetzung!$A:$A,0),
                 MATCH($CY$2,Übersetzung!$1:$1,0))</f>
        <v>#N/A</v>
      </c>
      <c r="AB147" s="88" t="e">
        <f ca="1">INDEX(Übersetzung!$1:$1048576,
                 MATCH(SUBSTITUTE(CELL("adresse",AB147),"$",""),Übersetzung!$A:$A,0),
                 MATCH($CY$2,Übersetzung!$1:$1,0))</f>
        <v>#N/A</v>
      </c>
      <c r="AC147" s="88" t="e">
        <f ca="1">INDEX(Übersetzung!$1:$1048576,
                 MATCH(SUBSTITUTE(CELL("adresse",AC147),"$",""),Übersetzung!$A:$A,0),
                 MATCH($CY$2,Übersetzung!$1:$1,0))</f>
        <v>#N/A</v>
      </c>
      <c r="AD147" s="88" t="e">
        <f ca="1">INDEX(Übersetzung!$1:$1048576,
                 MATCH(SUBSTITUTE(CELL("adresse",AD147),"$",""),Übersetzung!$A:$A,0),
                 MATCH($CY$2,Übersetzung!$1:$1,0))</f>
        <v>#N/A</v>
      </c>
      <c r="AE147" s="88" t="e">
        <f ca="1">INDEX(Übersetzung!$1:$1048576,
                 MATCH(SUBSTITUTE(CELL("adresse",AE147),"$",""),Übersetzung!$A:$A,0),
                 MATCH($CY$2,Übersetzung!$1:$1,0))</f>
        <v>#N/A</v>
      </c>
      <c r="AF147" s="88" t="e">
        <f ca="1">INDEX(Übersetzung!$1:$1048576,
                 MATCH(SUBSTITUTE(CELL("adresse",AF147),"$",""),Übersetzung!$A:$A,0),
                 MATCH($CY$2,Übersetzung!$1:$1,0))</f>
        <v>#N/A</v>
      </c>
      <c r="AG147" s="88" t="e">
        <f ca="1">INDEX(Übersetzung!$1:$1048576,
                 MATCH(SUBSTITUTE(CELL("adresse",AG147),"$",""),Übersetzung!$A:$A,0),
                 MATCH($CY$2,Übersetzung!$1:$1,0))</f>
        <v>#N/A</v>
      </c>
      <c r="AH147" s="88" t="e">
        <f ca="1">INDEX(Übersetzung!$1:$1048576,
                 MATCH(SUBSTITUTE(CELL("adresse",AH147),"$",""),Übersetzung!$A:$A,0),
                 MATCH($CY$2,Übersetzung!$1:$1,0))</f>
        <v>#N/A</v>
      </c>
      <c r="AI147" s="88" t="e">
        <f ca="1">INDEX(Übersetzung!$1:$1048576,
                 MATCH(SUBSTITUTE(CELL("adresse",AI147),"$",""),Übersetzung!$A:$A,0),
                 MATCH($CY$2,Übersetzung!$1:$1,0))</f>
        <v>#N/A</v>
      </c>
      <c r="AJ147" s="88" t="e">
        <f ca="1">INDEX(Übersetzung!$1:$1048576,
                 MATCH(SUBSTITUTE(CELL("adresse",AJ147),"$",""),Übersetzung!$A:$A,0),
                 MATCH($CY$2,Übersetzung!$1:$1,0))</f>
        <v>#N/A</v>
      </c>
      <c r="AK147" s="88" t="e">
        <f ca="1">INDEX(Übersetzung!$1:$1048576,
                 MATCH(SUBSTITUTE(CELL("adresse",AK147),"$",""),Übersetzung!$A:$A,0),
                 MATCH($CY$2,Übersetzung!$1:$1,0))</f>
        <v>#N/A</v>
      </c>
      <c r="AL147" s="88" t="e">
        <f ca="1">INDEX(Übersetzung!$1:$1048576,
                 MATCH(SUBSTITUTE(CELL("adresse",AL147),"$",""),Übersetzung!$A:$A,0),
                 MATCH($CY$2,Übersetzung!$1:$1,0))</f>
        <v>#N/A</v>
      </c>
      <c r="AM147" s="88" t="e">
        <f ca="1">INDEX(Übersetzung!$1:$1048576,
                 MATCH(SUBSTITUTE(CELL("adresse",AM147),"$",""),Übersetzung!$A:$A,0),
                 MATCH($CY$2,Übersetzung!$1:$1,0))</f>
        <v>#N/A</v>
      </c>
      <c r="AN147" s="88" t="e">
        <f ca="1">INDEX(Übersetzung!$1:$1048576,
                 MATCH(SUBSTITUTE(CELL("adresse",AN147),"$",""),Übersetzung!$A:$A,0),
                 MATCH($CY$2,Übersetzung!$1:$1,0))</f>
        <v>#N/A</v>
      </c>
      <c r="AO147" s="88" t="e">
        <f ca="1">INDEX(Übersetzung!$1:$1048576,
                 MATCH(SUBSTITUTE(CELL("adresse",AO147),"$",""),Übersetzung!$A:$A,0),
                 MATCH($CY$2,Übersetzung!$1:$1,0))</f>
        <v>#N/A</v>
      </c>
      <c r="AP147" s="88" t="e">
        <f ca="1">INDEX(Übersetzung!$1:$1048576,
                 MATCH(SUBSTITUTE(CELL("adresse",AP147),"$",""),Übersetzung!$A:$A,0),
                 MATCH($CY$2,Übersetzung!$1:$1,0))</f>
        <v>#N/A</v>
      </c>
      <c r="AQ147" s="88" t="e">
        <f ca="1">INDEX(Übersetzung!$1:$1048576,
                 MATCH(SUBSTITUTE(CELL("adresse",AQ147),"$",""),Übersetzung!$A:$A,0),
                 MATCH($CY$2,Übersetzung!$1:$1,0))</f>
        <v>#N/A</v>
      </c>
      <c r="AR147" s="88" t="e">
        <f ca="1">INDEX(Übersetzung!$1:$1048576,
                 MATCH(SUBSTITUTE(CELL("adresse",AR147),"$",""),Übersetzung!$A:$A,0),
                 MATCH($CY$2,Übersetzung!$1:$1,0))</f>
        <v>#N/A</v>
      </c>
      <c r="AS147" s="88" t="e">
        <f ca="1">INDEX(Übersetzung!$1:$1048576,
                 MATCH(SUBSTITUTE(CELL("adresse",AS147),"$",""),Übersetzung!$A:$A,0),
                 MATCH($CY$2,Übersetzung!$1:$1,0))</f>
        <v>#N/A</v>
      </c>
      <c r="AT147" s="88" t="e">
        <f ca="1">INDEX(Übersetzung!$1:$1048576,
                 MATCH(SUBSTITUTE(CELL("adresse",AT147),"$",""),Übersetzung!$A:$A,0),
                 MATCH($CY$2,Übersetzung!$1:$1,0))</f>
        <v>#N/A</v>
      </c>
      <c r="AU147" s="88" t="e">
        <f ca="1">INDEX(Übersetzung!$1:$1048576,
                 MATCH(SUBSTITUTE(CELL("adresse",AU147),"$",""),Übersetzung!$A:$A,0),
                 MATCH($CY$2,Übersetzung!$1:$1,0))</f>
        <v>#N/A</v>
      </c>
      <c r="AV147" s="88" t="e">
        <f ca="1">INDEX(Übersetzung!$1:$1048576,
                 MATCH(SUBSTITUTE(CELL("adresse",AV147),"$",""),Übersetzung!$A:$A,0),
                 MATCH($CY$2,Übersetzung!$1:$1,0))</f>
        <v>#N/A</v>
      </c>
      <c r="AW147" s="88" t="e">
        <f ca="1">INDEX(Übersetzung!$1:$1048576,
                 MATCH(SUBSTITUTE(CELL("adresse",AW147),"$",""),Übersetzung!$A:$A,0),
                 MATCH($CY$2,Übersetzung!$1:$1,0))</f>
        <v>#N/A</v>
      </c>
      <c r="AX147" s="88" t="e">
        <f ca="1">INDEX(Übersetzung!$1:$1048576,
                 MATCH(SUBSTITUTE(CELL("adresse",AX147),"$",""),Übersetzung!$A:$A,0),
                 MATCH($CY$2,Übersetzung!$1:$1,0))</f>
        <v>#N/A</v>
      </c>
      <c r="AY147" s="88" t="e">
        <f ca="1">INDEX(Übersetzung!$1:$1048576,
                 MATCH(SUBSTITUTE(CELL("adresse",AY147),"$",""),Übersetzung!$A:$A,0),
                 MATCH($CY$2,Übersetzung!$1:$1,0))</f>
        <v>#N/A</v>
      </c>
      <c r="AZ147" s="88" t="e">
        <f ca="1">INDEX(Übersetzung!$1:$1048576,
                 MATCH(SUBSTITUTE(CELL("adresse",AZ147),"$",""),Übersetzung!$A:$A,0),
                 MATCH($CY$2,Übersetzung!$1:$1,0))</f>
        <v>#N/A</v>
      </c>
      <c r="BA147" s="89" t="e">
        <f ca="1">INDEX(Übersetzung!$1:$1048576,
                 MATCH(SUBSTITUTE(CELL("adresse",BA147),"$",""),Übersetzung!$A:$A,0),
                 MATCH($CY$2,Übersetzung!$1:$1,0))</f>
        <v>#N/A</v>
      </c>
      <c r="BB147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Comment</v>
      </c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152"/>
      <c r="CT147" s="112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</row>
    <row r="148" spans="1:113" ht="3" customHeight="1">
      <c r="A148" s="111"/>
      <c r="B148" s="90" t="e">
        <f ca="1">INDEX(Übersetzung!$1:$1048576,
                 MATCH(SUBSTITUTE(CELL("adresse",B148),"$",""),Übersetzung!$A:$A,0),
                 MATCH($CY$2,Übersetzung!$1:$1,0))</f>
        <v>#N/A</v>
      </c>
      <c r="C148" s="91" t="e">
        <f ca="1">INDEX(Übersetzung!$1:$1048576,
                 MATCH(SUBSTITUTE(CELL("adresse",C148),"$",""),Übersetzung!$A:$A,0),
                 MATCH($CY$2,Übersetzung!$1:$1,0))</f>
        <v>#N/A</v>
      </c>
      <c r="D148" s="91" t="e">
        <f ca="1">INDEX(Übersetzung!$1:$1048576,
                 MATCH(SUBSTITUTE(CELL("adresse",D148),"$",""),Übersetzung!$A:$A,0),
                 MATCH($CY$2,Übersetzung!$1:$1,0))</f>
        <v>#N/A</v>
      </c>
      <c r="E148" s="91" t="e">
        <f ca="1">INDEX(Übersetzung!$1:$1048576,
                 MATCH(SUBSTITUTE(CELL("adresse",E148),"$",""),Übersetzung!$A:$A,0),
                 MATCH($CY$2,Übersetzung!$1:$1,0))</f>
        <v>#N/A</v>
      </c>
      <c r="F148" s="91" t="e">
        <f ca="1">INDEX(Übersetzung!$1:$1048576,
                 MATCH(SUBSTITUTE(CELL("adresse",F148),"$",""),Übersetzung!$A:$A,0),
                 MATCH($CY$2,Übersetzung!$1:$1,0))</f>
        <v>#N/A</v>
      </c>
      <c r="G148" s="91" t="e">
        <f ca="1">INDEX(Übersetzung!$1:$1048576,
                 MATCH(SUBSTITUTE(CELL("adresse",G148),"$",""),Übersetzung!$A:$A,0),
                 MATCH($CY$2,Übersetzung!$1:$1,0))</f>
        <v>#N/A</v>
      </c>
      <c r="H148" s="91" t="e">
        <f ca="1">INDEX(Übersetzung!$1:$1048576,
                 MATCH(SUBSTITUTE(CELL("adresse",H148),"$",""),Übersetzung!$A:$A,0),
                 MATCH($CY$2,Übersetzung!$1:$1,0))</f>
        <v>#N/A</v>
      </c>
      <c r="I148" s="91" t="e">
        <f ca="1">INDEX(Übersetzung!$1:$1048576,
                 MATCH(SUBSTITUTE(CELL("adresse",I148),"$",""),Übersetzung!$A:$A,0),
                 MATCH($CY$2,Übersetzung!$1:$1,0))</f>
        <v>#N/A</v>
      </c>
      <c r="J148" s="91" t="e">
        <f ca="1">INDEX(Übersetzung!$1:$1048576,
                 MATCH(SUBSTITUTE(CELL("adresse",J148),"$",""),Übersetzung!$A:$A,0),
                 MATCH($CY$2,Übersetzung!$1:$1,0))</f>
        <v>#N/A</v>
      </c>
      <c r="K148" s="91" t="e">
        <f ca="1">INDEX(Übersetzung!$1:$1048576,
                 MATCH(SUBSTITUTE(CELL("adresse",K148),"$",""),Übersetzung!$A:$A,0),
                 MATCH($CY$2,Übersetzung!$1:$1,0))</f>
        <v>#N/A</v>
      </c>
      <c r="L148" s="91" t="e">
        <f ca="1">INDEX(Übersetzung!$1:$1048576,
                 MATCH(SUBSTITUTE(CELL("adresse",L148),"$",""),Übersetzung!$A:$A,0),
                 MATCH($CY$2,Übersetzung!$1:$1,0))</f>
        <v>#N/A</v>
      </c>
      <c r="M148" s="91" t="e">
        <f ca="1">INDEX(Übersetzung!$1:$1048576,
                 MATCH(SUBSTITUTE(CELL("adresse",M148),"$",""),Übersetzung!$A:$A,0),
                 MATCH($CY$2,Übersetzung!$1:$1,0))</f>
        <v>#N/A</v>
      </c>
      <c r="N148" s="91" t="e">
        <f ca="1">INDEX(Übersetzung!$1:$1048576,
                 MATCH(SUBSTITUTE(CELL("adresse",N148),"$",""),Übersetzung!$A:$A,0),
                 MATCH($CY$2,Übersetzung!$1:$1,0))</f>
        <v>#N/A</v>
      </c>
      <c r="O148" s="91" t="e">
        <f ca="1">INDEX(Übersetzung!$1:$1048576,
                 MATCH(SUBSTITUTE(CELL("adresse",O148),"$",""),Übersetzung!$A:$A,0),
                 MATCH($CY$2,Übersetzung!$1:$1,0))</f>
        <v>#N/A</v>
      </c>
      <c r="P148" s="91" t="e">
        <f ca="1">INDEX(Übersetzung!$1:$1048576,
                 MATCH(SUBSTITUTE(CELL("adresse",P148),"$",""),Übersetzung!$A:$A,0),
                 MATCH($CY$2,Übersetzung!$1:$1,0))</f>
        <v>#N/A</v>
      </c>
      <c r="Q148" s="91" t="e">
        <f ca="1">INDEX(Übersetzung!$1:$1048576,
                 MATCH(SUBSTITUTE(CELL("adresse",Q148),"$",""),Übersetzung!$A:$A,0),
                 MATCH($CY$2,Übersetzung!$1:$1,0))</f>
        <v>#N/A</v>
      </c>
      <c r="R148" s="91" t="e">
        <f ca="1">INDEX(Übersetzung!$1:$1048576,
                 MATCH(SUBSTITUTE(CELL("adresse",R148),"$",""),Übersetzung!$A:$A,0),
                 MATCH($CY$2,Übersetzung!$1:$1,0))</f>
        <v>#N/A</v>
      </c>
      <c r="S148" s="91" t="e">
        <f ca="1">INDEX(Übersetzung!$1:$1048576,
                 MATCH(SUBSTITUTE(CELL("adresse",S148),"$",""),Übersetzung!$A:$A,0),
                 MATCH($CY$2,Übersetzung!$1:$1,0))</f>
        <v>#N/A</v>
      </c>
      <c r="T148" s="91" t="e">
        <f ca="1">INDEX(Übersetzung!$1:$1048576,
                 MATCH(SUBSTITUTE(CELL("adresse",T148),"$",""),Übersetzung!$A:$A,0),
                 MATCH($CY$2,Übersetzung!$1:$1,0))</f>
        <v>#N/A</v>
      </c>
      <c r="U148" s="91" t="e">
        <f ca="1">INDEX(Übersetzung!$1:$1048576,
                 MATCH(SUBSTITUTE(CELL("adresse",U148),"$",""),Übersetzung!$A:$A,0),
                 MATCH($CY$2,Übersetzung!$1:$1,0))</f>
        <v>#N/A</v>
      </c>
      <c r="V148" s="91" t="e">
        <f ca="1">INDEX(Übersetzung!$1:$1048576,
                 MATCH(SUBSTITUTE(CELL("adresse",V148),"$",""),Übersetzung!$A:$A,0),
                 MATCH($CY$2,Übersetzung!$1:$1,0))</f>
        <v>#N/A</v>
      </c>
      <c r="W148" s="91" t="e">
        <f ca="1">INDEX(Übersetzung!$1:$1048576,
                 MATCH(SUBSTITUTE(CELL("adresse",W148),"$",""),Übersetzung!$A:$A,0),
                 MATCH($CY$2,Übersetzung!$1:$1,0))</f>
        <v>#N/A</v>
      </c>
      <c r="X148" s="91" t="e">
        <f ca="1">INDEX(Übersetzung!$1:$1048576,
                 MATCH(SUBSTITUTE(CELL("adresse",X148),"$",""),Übersetzung!$A:$A,0),
                 MATCH($CY$2,Übersetzung!$1:$1,0))</f>
        <v>#N/A</v>
      </c>
      <c r="Y148" s="91" t="e">
        <f ca="1">INDEX(Übersetzung!$1:$1048576,
                 MATCH(SUBSTITUTE(CELL("adresse",Y148),"$",""),Übersetzung!$A:$A,0),
                 MATCH($CY$2,Übersetzung!$1:$1,0))</f>
        <v>#N/A</v>
      </c>
      <c r="Z148" s="91" t="e">
        <f ca="1">INDEX(Übersetzung!$1:$1048576,
                 MATCH(SUBSTITUTE(CELL("adresse",Z148),"$",""),Übersetzung!$A:$A,0),
                 MATCH($CY$2,Übersetzung!$1:$1,0))</f>
        <v>#N/A</v>
      </c>
      <c r="AA148" s="91" t="e">
        <f ca="1">INDEX(Übersetzung!$1:$1048576,
                 MATCH(SUBSTITUTE(CELL("adresse",AA148),"$",""),Übersetzung!$A:$A,0),
                 MATCH($CY$2,Übersetzung!$1:$1,0))</f>
        <v>#N/A</v>
      </c>
      <c r="AB148" s="91" t="e">
        <f ca="1">INDEX(Übersetzung!$1:$1048576,
                 MATCH(SUBSTITUTE(CELL("adresse",AB148),"$",""),Übersetzung!$A:$A,0),
                 MATCH($CY$2,Übersetzung!$1:$1,0))</f>
        <v>#N/A</v>
      </c>
      <c r="AC148" s="91" t="e">
        <f ca="1">INDEX(Übersetzung!$1:$1048576,
                 MATCH(SUBSTITUTE(CELL("adresse",AC148),"$",""),Übersetzung!$A:$A,0),
                 MATCH($CY$2,Übersetzung!$1:$1,0))</f>
        <v>#N/A</v>
      </c>
      <c r="AD148" s="91" t="e">
        <f ca="1">INDEX(Übersetzung!$1:$1048576,
                 MATCH(SUBSTITUTE(CELL("adresse",AD148),"$",""),Übersetzung!$A:$A,0),
                 MATCH($CY$2,Übersetzung!$1:$1,0))</f>
        <v>#N/A</v>
      </c>
      <c r="AE148" s="91" t="e">
        <f ca="1">INDEX(Übersetzung!$1:$1048576,
                 MATCH(SUBSTITUTE(CELL("adresse",AE148),"$",""),Übersetzung!$A:$A,0),
                 MATCH($CY$2,Übersetzung!$1:$1,0))</f>
        <v>#N/A</v>
      </c>
      <c r="AF148" s="91" t="e">
        <f ca="1">INDEX(Übersetzung!$1:$1048576,
                 MATCH(SUBSTITUTE(CELL("adresse",AF148),"$",""),Übersetzung!$A:$A,0),
                 MATCH($CY$2,Übersetzung!$1:$1,0))</f>
        <v>#N/A</v>
      </c>
      <c r="AG148" s="91" t="e">
        <f ca="1">INDEX(Übersetzung!$1:$1048576,
                 MATCH(SUBSTITUTE(CELL("adresse",AG148),"$",""),Übersetzung!$A:$A,0),
                 MATCH($CY$2,Übersetzung!$1:$1,0))</f>
        <v>#N/A</v>
      </c>
      <c r="AH148" s="91" t="e">
        <f ca="1">INDEX(Übersetzung!$1:$1048576,
                 MATCH(SUBSTITUTE(CELL("adresse",AH148),"$",""),Übersetzung!$A:$A,0),
                 MATCH($CY$2,Übersetzung!$1:$1,0))</f>
        <v>#N/A</v>
      </c>
      <c r="AI148" s="91" t="e">
        <f ca="1">INDEX(Übersetzung!$1:$1048576,
                 MATCH(SUBSTITUTE(CELL("adresse",AI148),"$",""),Übersetzung!$A:$A,0),
                 MATCH($CY$2,Übersetzung!$1:$1,0))</f>
        <v>#N/A</v>
      </c>
      <c r="AJ148" s="91" t="e">
        <f ca="1">INDEX(Übersetzung!$1:$1048576,
                 MATCH(SUBSTITUTE(CELL("adresse",AJ148),"$",""),Übersetzung!$A:$A,0),
                 MATCH($CY$2,Übersetzung!$1:$1,0))</f>
        <v>#N/A</v>
      </c>
      <c r="AK148" s="91" t="e">
        <f ca="1">INDEX(Übersetzung!$1:$1048576,
                 MATCH(SUBSTITUTE(CELL("adresse",AK148),"$",""),Übersetzung!$A:$A,0),
                 MATCH($CY$2,Übersetzung!$1:$1,0))</f>
        <v>#N/A</v>
      </c>
      <c r="AL148" s="91" t="e">
        <f ca="1">INDEX(Übersetzung!$1:$1048576,
                 MATCH(SUBSTITUTE(CELL("adresse",AL148),"$",""),Übersetzung!$A:$A,0),
                 MATCH($CY$2,Übersetzung!$1:$1,0))</f>
        <v>#N/A</v>
      </c>
      <c r="AM148" s="91" t="e">
        <f ca="1">INDEX(Übersetzung!$1:$1048576,
                 MATCH(SUBSTITUTE(CELL("adresse",AM148),"$",""),Übersetzung!$A:$A,0),
                 MATCH($CY$2,Übersetzung!$1:$1,0))</f>
        <v>#N/A</v>
      </c>
      <c r="AN148" s="91" t="e">
        <f ca="1">INDEX(Übersetzung!$1:$1048576,
                 MATCH(SUBSTITUTE(CELL("adresse",AN148),"$",""),Übersetzung!$A:$A,0),
                 MATCH($CY$2,Übersetzung!$1:$1,0))</f>
        <v>#N/A</v>
      </c>
      <c r="AO148" s="91" t="e">
        <f ca="1">INDEX(Übersetzung!$1:$1048576,
                 MATCH(SUBSTITUTE(CELL("adresse",AO148),"$",""),Übersetzung!$A:$A,0),
                 MATCH($CY$2,Übersetzung!$1:$1,0))</f>
        <v>#N/A</v>
      </c>
      <c r="AP148" s="91" t="e">
        <f ca="1">INDEX(Übersetzung!$1:$1048576,
                 MATCH(SUBSTITUTE(CELL("adresse",AP148),"$",""),Übersetzung!$A:$A,0),
                 MATCH($CY$2,Übersetzung!$1:$1,0))</f>
        <v>#N/A</v>
      </c>
      <c r="AQ148" s="91" t="e">
        <f ca="1">INDEX(Übersetzung!$1:$1048576,
                 MATCH(SUBSTITUTE(CELL("adresse",AQ148),"$",""),Übersetzung!$A:$A,0),
                 MATCH($CY$2,Übersetzung!$1:$1,0))</f>
        <v>#N/A</v>
      </c>
      <c r="AR148" s="91" t="e">
        <f ca="1">INDEX(Übersetzung!$1:$1048576,
                 MATCH(SUBSTITUTE(CELL("adresse",AR148),"$",""),Übersetzung!$A:$A,0),
                 MATCH($CY$2,Übersetzung!$1:$1,0))</f>
        <v>#N/A</v>
      </c>
      <c r="AS148" s="91" t="e">
        <f ca="1">INDEX(Übersetzung!$1:$1048576,
                 MATCH(SUBSTITUTE(CELL("adresse",AS148),"$",""),Übersetzung!$A:$A,0),
                 MATCH($CY$2,Übersetzung!$1:$1,0))</f>
        <v>#N/A</v>
      </c>
      <c r="AT148" s="91" t="e">
        <f ca="1">INDEX(Übersetzung!$1:$1048576,
                 MATCH(SUBSTITUTE(CELL("adresse",AT148),"$",""),Übersetzung!$A:$A,0),
                 MATCH($CY$2,Übersetzung!$1:$1,0))</f>
        <v>#N/A</v>
      </c>
      <c r="AU148" s="91" t="e">
        <f ca="1">INDEX(Übersetzung!$1:$1048576,
                 MATCH(SUBSTITUTE(CELL("adresse",AU148),"$",""),Übersetzung!$A:$A,0),
                 MATCH($CY$2,Übersetzung!$1:$1,0))</f>
        <v>#N/A</v>
      </c>
      <c r="AV148" s="91" t="e">
        <f ca="1">INDEX(Übersetzung!$1:$1048576,
                 MATCH(SUBSTITUTE(CELL("adresse",AV148),"$",""),Übersetzung!$A:$A,0),
                 MATCH($CY$2,Übersetzung!$1:$1,0))</f>
        <v>#N/A</v>
      </c>
      <c r="AW148" s="91" t="e">
        <f ca="1">INDEX(Übersetzung!$1:$1048576,
                 MATCH(SUBSTITUTE(CELL("adresse",AW148),"$",""),Übersetzung!$A:$A,0),
                 MATCH($CY$2,Übersetzung!$1:$1,0))</f>
        <v>#N/A</v>
      </c>
      <c r="AX148" s="91" t="e">
        <f ca="1">INDEX(Übersetzung!$1:$1048576,
                 MATCH(SUBSTITUTE(CELL("adresse",AX148),"$",""),Übersetzung!$A:$A,0),
                 MATCH($CY$2,Übersetzung!$1:$1,0))</f>
        <v>#N/A</v>
      </c>
      <c r="AY148" s="91" t="e">
        <f ca="1">INDEX(Übersetzung!$1:$1048576,
                 MATCH(SUBSTITUTE(CELL("adresse",AY148),"$",""),Übersetzung!$A:$A,0),
                 MATCH($CY$2,Übersetzung!$1:$1,0))</f>
        <v>#N/A</v>
      </c>
      <c r="AZ148" s="91" t="e">
        <f ca="1">INDEX(Übersetzung!$1:$1048576,
                 MATCH(SUBSTITUTE(CELL("adresse",AZ148),"$",""),Übersetzung!$A:$A,0),
                 MATCH($CY$2,Übersetzung!$1:$1,0))</f>
        <v>#N/A</v>
      </c>
      <c r="BA148" s="92" t="e">
        <f ca="1">INDEX(Übersetzung!$1:$1048576,
                 MATCH(SUBSTITUTE(CELL("adresse",BA148),"$",""),Übersetzung!$A:$A,0),
                 MATCH($CY$2,Übersetzung!$1:$1,0))</f>
        <v>#N/A</v>
      </c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  <c r="CP148" s="91"/>
      <c r="CQ148" s="91"/>
      <c r="CR148" s="91"/>
      <c r="CS148" s="123"/>
      <c r="CT148" s="112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</row>
    <row r="149" spans="1:113" ht="3" customHeight="1">
      <c r="A149" s="111"/>
      <c r="B149" s="90" t="e">
        <f ca="1">INDEX(Übersetzung!$1:$1048576,
                 MATCH(SUBSTITUTE(CELL("adresse",B149),"$",""),Übersetzung!$A:$A,0),
                 MATCH($CY$2,Übersetzung!$1:$1,0))</f>
        <v>#N/A</v>
      </c>
      <c r="C149" s="91" t="e">
        <f ca="1">INDEX(Übersetzung!$1:$1048576,
                 MATCH(SUBSTITUTE(CELL("adresse",C149),"$",""),Übersetzung!$A:$A,0),
                 MATCH($CY$2,Übersetzung!$1:$1,0))</f>
        <v>#N/A</v>
      </c>
      <c r="D149" s="91" t="e">
        <f ca="1">INDEX(Übersetzung!$1:$1048576,
                 MATCH(SUBSTITUTE(CELL("adresse",D149),"$",""),Übersetzung!$A:$A,0),
                 MATCH($CY$2,Übersetzung!$1:$1,0))</f>
        <v>#N/A</v>
      </c>
      <c r="E149" s="91" t="e">
        <f ca="1">INDEX(Übersetzung!$1:$1048576,
                 MATCH(SUBSTITUTE(CELL("adresse",E149),"$",""),Übersetzung!$A:$A,0),
                 MATCH($CY$2,Übersetzung!$1:$1,0))</f>
        <v>#N/A</v>
      </c>
      <c r="F149" s="91" t="e">
        <f ca="1">INDEX(Übersetzung!$1:$1048576,
                 MATCH(SUBSTITUTE(CELL("adresse",F149),"$",""),Übersetzung!$A:$A,0),
                 MATCH($CY$2,Übersetzung!$1:$1,0))</f>
        <v>#N/A</v>
      </c>
      <c r="G149" s="91" t="e">
        <f ca="1">INDEX(Übersetzung!$1:$1048576,
                 MATCH(SUBSTITUTE(CELL("adresse",G149),"$",""),Übersetzung!$A:$A,0),
                 MATCH($CY$2,Übersetzung!$1:$1,0))</f>
        <v>#N/A</v>
      </c>
      <c r="H149" s="91" t="e">
        <f ca="1">INDEX(Übersetzung!$1:$1048576,
                 MATCH(SUBSTITUTE(CELL("adresse",H149),"$",""),Übersetzung!$A:$A,0),
                 MATCH($CY$2,Übersetzung!$1:$1,0))</f>
        <v>#N/A</v>
      </c>
      <c r="I149" s="91" t="e">
        <f ca="1">INDEX(Übersetzung!$1:$1048576,
                 MATCH(SUBSTITUTE(CELL("adresse",I149),"$",""),Übersetzung!$A:$A,0),
                 MATCH($CY$2,Übersetzung!$1:$1,0))</f>
        <v>#N/A</v>
      </c>
      <c r="J149" s="91" t="e">
        <f ca="1">INDEX(Übersetzung!$1:$1048576,
                 MATCH(SUBSTITUTE(CELL("adresse",J149),"$",""),Übersetzung!$A:$A,0),
                 MATCH($CY$2,Übersetzung!$1:$1,0))</f>
        <v>#N/A</v>
      </c>
      <c r="K149" s="91" t="e">
        <f ca="1">INDEX(Übersetzung!$1:$1048576,
                 MATCH(SUBSTITUTE(CELL("adresse",K149),"$",""),Übersetzung!$A:$A,0),
                 MATCH($CY$2,Übersetzung!$1:$1,0))</f>
        <v>#N/A</v>
      </c>
      <c r="L149" s="91" t="e">
        <f ca="1">INDEX(Übersetzung!$1:$1048576,
                 MATCH(SUBSTITUTE(CELL("adresse",L149),"$",""),Übersetzung!$A:$A,0),
                 MATCH($CY$2,Übersetzung!$1:$1,0))</f>
        <v>#N/A</v>
      </c>
      <c r="M149" s="91" t="e">
        <f ca="1">INDEX(Übersetzung!$1:$1048576,
                 MATCH(SUBSTITUTE(CELL("adresse",M149),"$",""),Übersetzung!$A:$A,0),
                 MATCH($CY$2,Übersetzung!$1:$1,0))</f>
        <v>#N/A</v>
      </c>
      <c r="N149" s="91" t="e">
        <f ca="1">INDEX(Übersetzung!$1:$1048576,
                 MATCH(SUBSTITUTE(CELL("adresse",N149),"$",""),Übersetzung!$A:$A,0),
                 MATCH($CY$2,Übersetzung!$1:$1,0))</f>
        <v>#N/A</v>
      </c>
      <c r="O149" s="91" t="e">
        <f ca="1">INDEX(Übersetzung!$1:$1048576,
                 MATCH(SUBSTITUTE(CELL("adresse",O149),"$",""),Übersetzung!$A:$A,0),
                 MATCH($CY$2,Übersetzung!$1:$1,0))</f>
        <v>#N/A</v>
      </c>
      <c r="P149" s="91" t="e">
        <f ca="1">INDEX(Übersetzung!$1:$1048576,
                 MATCH(SUBSTITUTE(CELL("adresse",P149),"$",""),Übersetzung!$A:$A,0),
                 MATCH($CY$2,Übersetzung!$1:$1,0))</f>
        <v>#N/A</v>
      </c>
      <c r="Q149" s="91" t="e">
        <f ca="1">INDEX(Übersetzung!$1:$1048576,
                 MATCH(SUBSTITUTE(CELL("adresse",Q149),"$",""),Übersetzung!$A:$A,0),
                 MATCH($CY$2,Übersetzung!$1:$1,0))</f>
        <v>#N/A</v>
      </c>
      <c r="R149" s="91" t="e">
        <f ca="1">INDEX(Übersetzung!$1:$1048576,
                 MATCH(SUBSTITUTE(CELL("adresse",R149),"$",""),Übersetzung!$A:$A,0),
                 MATCH($CY$2,Übersetzung!$1:$1,0))</f>
        <v>#N/A</v>
      </c>
      <c r="S149" s="91" t="e">
        <f ca="1">INDEX(Übersetzung!$1:$1048576,
                 MATCH(SUBSTITUTE(CELL("adresse",S149),"$",""),Übersetzung!$A:$A,0),
                 MATCH($CY$2,Übersetzung!$1:$1,0))</f>
        <v>#N/A</v>
      </c>
      <c r="T149" s="91" t="e">
        <f ca="1">INDEX(Übersetzung!$1:$1048576,
                 MATCH(SUBSTITUTE(CELL("adresse",T149),"$",""),Übersetzung!$A:$A,0),
                 MATCH($CY$2,Übersetzung!$1:$1,0))</f>
        <v>#N/A</v>
      </c>
      <c r="U149" s="91" t="e">
        <f ca="1">INDEX(Übersetzung!$1:$1048576,
                 MATCH(SUBSTITUTE(CELL("adresse",U149),"$",""),Übersetzung!$A:$A,0),
                 MATCH($CY$2,Übersetzung!$1:$1,0))</f>
        <v>#N/A</v>
      </c>
      <c r="V149" s="91" t="e">
        <f ca="1">INDEX(Übersetzung!$1:$1048576,
                 MATCH(SUBSTITUTE(CELL("adresse",V149),"$",""),Übersetzung!$A:$A,0),
                 MATCH($CY$2,Übersetzung!$1:$1,0))</f>
        <v>#N/A</v>
      </c>
      <c r="W149" s="91" t="e">
        <f ca="1">INDEX(Übersetzung!$1:$1048576,
                 MATCH(SUBSTITUTE(CELL("adresse",W149),"$",""),Übersetzung!$A:$A,0),
                 MATCH($CY$2,Übersetzung!$1:$1,0))</f>
        <v>#N/A</v>
      </c>
      <c r="X149" s="91" t="e">
        <f ca="1">INDEX(Übersetzung!$1:$1048576,
                 MATCH(SUBSTITUTE(CELL("adresse",X149),"$",""),Übersetzung!$A:$A,0),
                 MATCH($CY$2,Übersetzung!$1:$1,0))</f>
        <v>#N/A</v>
      </c>
      <c r="Y149" s="91" t="e">
        <f ca="1">INDEX(Übersetzung!$1:$1048576,
                 MATCH(SUBSTITUTE(CELL("adresse",Y149),"$",""),Übersetzung!$A:$A,0),
                 MATCH($CY$2,Übersetzung!$1:$1,0))</f>
        <v>#N/A</v>
      </c>
      <c r="Z149" s="91" t="e">
        <f ca="1">INDEX(Übersetzung!$1:$1048576,
                 MATCH(SUBSTITUTE(CELL("adresse",Z149),"$",""),Übersetzung!$A:$A,0),
                 MATCH($CY$2,Übersetzung!$1:$1,0))</f>
        <v>#N/A</v>
      </c>
      <c r="AA149" s="91" t="e">
        <f ca="1">INDEX(Übersetzung!$1:$1048576,
                 MATCH(SUBSTITUTE(CELL("adresse",AA149),"$",""),Übersetzung!$A:$A,0),
                 MATCH($CY$2,Übersetzung!$1:$1,0))</f>
        <v>#N/A</v>
      </c>
      <c r="AB149" s="91" t="e">
        <f ca="1">INDEX(Übersetzung!$1:$1048576,
                 MATCH(SUBSTITUTE(CELL("adresse",AB149),"$",""),Übersetzung!$A:$A,0),
                 MATCH($CY$2,Übersetzung!$1:$1,0))</f>
        <v>#N/A</v>
      </c>
      <c r="AC149" s="91" t="e">
        <f ca="1">INDEX(Übersetzung!$1:$1048576,
                 MATCH(SUBSTITUTE(CELL("adresse",AC149),"$",""),Übersetzung!$A:$A,0),
                 MATCH($CY$2,Übersetzung!$1:$1,0))</f>
        <v>#N/A</v>
      </c>
      <c r="AD149" s="91" t="e">
        <f ca="1">INDEX(Übersetzung!$1:$1048576,
                 MATCH(SUBSTITUTE(CELL("adresse",AD149),"$",""),Übersetzung!$A:$A,0),
                 MATCH($CY$2,Übersetzung!$1:$1,0))</f>
        <v>#N/A</v>
      </c>
      <c r="AE149" s="91" t="e">
        <f ca="1">INDEX(Übersetzung!$1:$1048576,
                 MATCH(SUBSTITUTE(CELL("adresse",AE149),"$",""),Übersetzung!$A:$A,0),
                 MATCH($CY$2,Übersetzung!$1:$1,0))</f>
        <v>#N/A</v>
      </c>
      <c r="AF149" s="91" t="e">
        <f ca="1">INDEX(Übersetzung!$1:$1048576,
                 MATCH(SUBSTITUTE(CELL("adresse",AF149),"$",""),Übersetzung!$A:$A,0),
                 MATCH($CY$2,Übersetzung!$1:$1,0))</f>
        <v>#N/A</v>
      </c>
      <c r="AG149" s="91" t="e">
        <f ca="1">INDEX(Übersetzung!$1:$1048576,
                 MATCH(SUBSTITUTE(CELL("adresse",AG149),"$",""),Übersetzung!$A:$A,0),
                 MATCH($CY$2,Übersetzung!$1:$1,0))</f>
        <v>#N/A</v>
      </c>
      <c r="AH149" s="91" t="e">
        <f ca="1">INDEX(Übersetzung!$1:$1048576,
                 MATCH(SUBSTITUTE(CELL("adresse",AH149),"$",""),Übersetzung!$A:$A,0),
                 MATCH($CY$2,Übersetzung!$1:$1,0))</f>
        <v>#N/A</v>
      </c>
      <c r="AI149" s="91" t="e">
        <f ca="1">INDEX(Übersetzung!$1:$1048576,
                 MATCH(SUBSTITUTE(CELL("adresse",AI149),"$",""),Übersetzung!$A:$A,0),
                 MATCH($CY$2,Übersetzung!$1:$1,0))</f>
        <v>#N/A</v>
      </c>
      <c r="AJ149" s="91" t="e">
        <f ca="1">INDEX(Übersetzung!$1:$1048576,
                 MATCH(SUBSTITUTE(CELL("adresse",AJ149),"$",""),Übersetzung!$A:$A,0),
                 MATCH($CY$2,Übersetzung!$1:$1,0))</f>
        <v>#N/A</v>
      </c>
      <c r="AK149" s="91" t="e">
        <f ca="1">INDEX(Übersetzung!$1:$1048576,
                 MATCH(SUBSTITUTE(CELL("adresse",AK149),"$",""),Übersetzung!$A:$A,0),
                 MATCH($CY$2,Übersetzung!$1:$1,0))</f>
        <v>#N/A</v>
      </c>
      <c r="AL149" s="91" t="e">
        <f ca="1">INDEX(Übersetzung!$1:$1048576,
                 MATCH(SUBSTITUTE(CELL("adresse",AL149),"$",""),Übersetzung!$A:$A,0),
                 MATCH($CY$2,Übersetzung!$1:$1,0))</f>
        <v>#N/A</v>
      </c>
      <c r="AM149" s="91" t="e">
        <f ca="1">INDEX(Übersetzung!$1:$1048576,
                 MATCH(SUBSTITUTE(CELL("adresse",AM149),"$",""),Übersetzung!$A:$A,0),
                 MATCH($CY$2,Übersetzung!$1:$1,0))</f>
        <v>#N/A</v>
      </c>
      <c r="AN149" s="91" t="e">
        <f ca="1">INDEX(Übersetzung!$1:$1048576,
                 MATCH(SUBSTITUTE(CELL("adresse",AN149),"$",""),Übersetzung!$A:$A,0),
                 MATCH($CY$2,Übersetzung!$1:$1,0))</f>
        <v>#N/A</v>
      </c>
      <c r="AO149" s="91" t="e">
        <f ca="1">INDEX(Übersetzung!$1:$1048576,
                 MATCH(SUBSTITUTE(CELL("adresse",AO149),"$",""),Übersetzung!$A:$A,0),
                 MATCH($CY$2,Übersetzung!$1:$1,0))</f>
        <v>#N/A</v>
      </c>
      <c r="AP149" s="91" t="e">
        <f ca="1">INDEX(Übersetzung!$1:$1048576,
                 MATCH(SUBSTITUTE(CELL("adresse",AP149),"$",""),Übersetzung!$A:$A,0),
                 MATCH($CY$2,Übersetzung!$1:$1,0))</f>
        <v>#N/A</v>
      </c>
      <c r="AQ149" s="91" t="e">
        <f ca="1">INDEX(Übersetzung!$1:$1048576,
                 MATCH(SUBSTITUTE(CELL("adresse",AQ149),"$",""),Übersetzung!$A:$A,0),
                 MATCH($CY$2,Übersetzung!$1:$1,0))</f>
        <v>#N/A</v>
      </c>
      <c r="AR149" s="91" t="e">
        <f ca="1">INDEX(Übersetzung!$1:$1048576,
                 MATCH(SUBSTITUTE(CELL("adresse",AR149),"$",""),Übersetzung!$A:$A,0),
                 MATCH($CY$2,Übersetzung!$1:$1,0))</f>
        <v>#N/A</v>
      </c>
      <c r="AS149" s="91" t="e">
        <f ca="1">INDEX(Übersetzung!$1:$1048576,
                 MATCH(SUBSTITUTE(CELL("adresse",AS149),"$",""),Übersetzung!$A:$A,0),
                 MATCH($CY$2,Übersetzung!$1:$1,0))</f>
        <v>#N/A</v>
      </c>
      <c r="AT149" s="91" t="e">
        <f ca="1">INDEX(Übersetzung!$1:$1048576,
                 MATCH(SUBSTITUTE(CELL("adresse",AT149),"$",""),Übersetzung!$A:$A,0),
                 MATCH($CY$2,Übersetzung!$1:$1,0))</f>
        <v>#N/A</v>
      </c>
      <c r="AU149" s="91" t="e">
        <f ca="1">INDEX(Übersetzung!$1:$1048576,
                 MATCH(SUBSTITUTE(CELL("adresse",AU149),"$",""),Übersetzung!$A:$A,0),
                 MATCH($CY$2,Übersetzung!$1:$1,0))</f>
        <v>#N/A</v>
      </c>
      <c r="AV149" s="91" t="e">
        <f ca="1">INDEX(Übersetzung!$1:$1048576,
                 MATCH(SUBSTITUTE(CELL("adresse",AV149),"$",""),Übersetzung!$A:$A,0),
                 MATCH($CY$2,Übersetzung!$1:$1,0))</f>
        <v>#N/A</v>
      </c>
      <c r="AW149" s="91" t="e">
        <f ca="1">INDEX(Übersetzung!$1:$1048576,
                 MATCH(SUBSTITUTE(CELL("adresse",AW149),"$",""),Übersetzung!$A:$A,0),
                 MATCH($CY$2,Übersetzung!$1:$1,0))</f>
        <v>#N/A</v>
      </c>
      <c r="AX149" s="91" t="e">
        <f ca="1">INDEX(Übersetzung!$1:$1048576,
                 MATCH(SUBSTITUTE(CELL("adresse",AX149),"$",""),Übersetzung!$A:$A,0),
                 MATCH($CY$2,Übersetzung!$1:$1,0))</f>
        <v>#N/A</v>
      </c>
      <c r="AY149" s="91" t="e">
        <f ca="1">INDEX(Übersetzung!$1:$1048576,
                 MATCH(SUBSTITUTE(CELL("adresse",AY149),"$",""),Übersetzung!$A:$A,0),
                 MATCH($CY$2,Übersetzung!$1:$1,0))</f>
        <v>#N/A</v>
      </c>
      <c r="AZ149" s="91" t="e">
        <f ca="1">INDEX(Übersetzung!$1:$1048576,
                 MATCH(SUBSTITUTE(CELL("adresse",AZ149),"$",""),Übersetzung!$A:$A,0),
                 MATCH($CY$2,Übersetzung!$1:$1,0))</f>
        <v>#N/A</v>
      </c>
      <c r="BA149" s="92" t="e">
        <f ca="1">INDEX(Übersetzung!$1:$1048576,
                 MATCH(SUBSTITUTE(CELL("adresse",BA149),"$",""),Übersetzung!$A:$A,0),
                 MATCH($CY$2,Übersetzung!$1:$1,0))</f>
        <v>#N/A</v>
      </c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  <c r="CP149" s="91"/>
      <c r="CQ149" s="91"/>
      <c r="CR149" s="91"/>
      <c r="CS149" s="123"/>
      <c r="CT149" s="112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</row>
    <row r="150" spans="1:113" ht="3" customHeight="1">
      <c r="A150" s="111"/>
      <c r="B150" s="90" t="e">
        <f ca="1">INDEX(Übersetzung!$1:$1048576,
                 MATCH(SUBSTITUTE(CELL("adresse",B150),"$",""),Übersetzung!$A:$A,0),
                 MATCH($CY$2,Übersetzung!$1:$1,0))</f>
        <v>#N/A</v>
      </c>
      <c r="C150" s="91" t="e">
        <f ca="1">INDEX(Übersetzung!$1:$1048576,
                 MATCH(SUBSTITUTE(CELL("adresse",C150),"$",""),Übersetzung!$A:$A,0),
                 MATCH($CY$2,Übersetzung!$1:$1,0))</f>
        <v>#N/A</v>
      </c>
      <c r="D150" s="91" t="e">
        <f ca="1">INDEX(Übersetzung!$1:$1048576,
                 MATCH(SUBSTITUTE(CELL("adresse",D150),"$",""),Übersetzung!$A:$A,0),
                 MATCH($CY$2,Übersetzung!$1:$1,0))</f>
        <v>#N/A</v>
      </c>
      <c r="E150" s="91" t="e">
        <f ca="1">INDEX(Übersetzung!$1:$1048576,
                 MATCH(SUBSTITUTE(CELL("adresse",E150),"$",""),Übersetzung!$A:$A,0),
                 MATCH($CY$2,Übersetzung!$1:$1,0))</f>
        <v>#N/A</v>
      </c>
      <c r="F150" s="91" t="e">
        <f ca="1">INDEX(Übersetzung!$1:$1048576,
                 MATCH(SUBSTITUTE(CELL("adresse",F150),"$",""),Übersetzung!$A:$A,0),
                 MATCH($CY$2,Übersetzung!$1:$1,0))</f>
        <v>#N/A</v>
      </c>
      <c r="G150" s="91" t="e">
        <f ca="1">INDEX(Übersetzung!$1:$1048576,
                 MATCH(SUBSTITUTE(CELL("adresse",G150),"$",""),Übersetzung!$A:$A,0),
                 MATCH($CY$2,Übersetzung!$1:$1,0))</f>
        <v>#N/A</v>
      </c>
      <c r="H150" s="91" t="e">
        <f ca="1">INDEX(Übersetzung!$1:$1048576,
                 MATCH(SUBSTITUTE(CELL("adresse",H150),"$",""),Übersetzung!$A:$A,0),
                 MATCH($CY$2,Übersetzung!$1:$1,0))</f>
        <v>#N/A</v>
      </c>
      <c r="I150" s="91" t="e">
        <f ca="1">INDEX(Übersetzung!$1:$1048576,
                 MATCH(SUBSTITUTE(CELL("adresse",I150),"$",""),Übersetzung!$A:$A,0),
                 MATCH($CY$2,Übersetzung!$1:$1,0))</f>
        <v>#N/A</v>
      </c>
      <c r="J150" s="91" t="e">
        <f ca="1">INDEX(Übersetzung!$1:$1048576,
                 MATCH(SUBSTITUTE(CELL("adresse",J150),"$",""),Übersetzung!$A:$A,0),
                 MATCH($CY$2,Übersetzung!$1:$1,0))</f>
        <v>#N/A</v>
      </c>
      <c r="K150" s="91" t="e">
        <f ca="1">INDEX(Übersetzung!$1:$1048576,
                 MATCH(SUBSTITUTE(CELL("adresse",K150),"$",""),Übersetzung!$A:$A,0),
                 MATCH($CY$2,Übersetzung!$1:$1,0))</f>
        <v>#N/A</v>
      </c>
      <c r="L150" s="91" t="e">
        <f ca="1">INDEX(Übersetzung!$1:$1048576,
                 MATCH(SUBSTITUTE(CELL("adresse",L150),"$",""),Übersetzung!$A:$A,0),
                 MATCH($CY$2,Übersetzung!$1:$1,0))</f>
        <v>#N/A</v>
      </c>
      <c r="M150" s="91" t="e">
        <f ca="1">INDEX(Übersetzung!$1:$1048576,
                 MATCH(SUBSTITUTE(CELL("adresse",M150),"$",""),Übersetzung!$A:$A,0),
                 MATCH($CY$2,Übersetzung!$1:$1,0))</f>
        <v>#N/A</v>
      </c>
      <c r="N150" s="91" t="e">
        <f ca="1">INDEX(Übersetzung!$1:$1048576,
                 MATCH(SUBSTITUTE(CELL("adresse",N150),"$",""),Übersetzung!$A:$A,0),
                 MATCH($CY$2,Übersetzung!$1:$1,0))</f>
        <v>#N/A</v>
      </c>
      <c r="O150" s="91" t="e">
        <f ca="1">INDEX(Übersetzung!$1:$1048576,
                 MATCH(SUBSTITUTE(CELL("adresse",O150),"$",""),Übersetzung!$A:$A,0),
                 MATCH($CY$2,Übersetzung!$1:$1,0))</f>
        <v>#N/A</v>
      </c>
      <c r="P150" s="91" t="e">
        <f ca="1">INDEX(Übersetzung!$1:$1048576,
                 MATCH(SUBSTITUTE(CELL("adresse",P150),"$",""),Übersetzung!$A:$A,0),
                 MATCH($CY$2,Übersetzung!$1:$1,0))</f>
        <v>#N/A</v>
      </c>
      <c r="Q150" s="91" t="e">
        <f ca="1">INDEX(Übersetzung!$1:$1048576,
                 MATCH(SUBSTITUTE(CELL("adresse",Q150),"$",""),Übersetzung!$A:$A,0),
                 MATCH($CY$2,Übersetzung!$1:$1,0))</f>
        <v>#N/A</v>
      </c>
      <c r="R150" s="91" t="e">
        <f ca="1">INDEX(Übersetzung!$1:$1048576,
                 MATCH(SUBSTITUTE(CELL("adresse",R150),"$",""),Übersetzung!$A:$A,0),
                 MATCH($CY$2,Übersetzung!$1:$1,0))</f>
        <v>#N/A</v>
      </c>
      <c r="S150" s="91" t="e">
        <f ca="1">INDEX(Übersetzung!$1:$1048576,
                 MATCH(SUBSTITUTE(CELL("adresse",S150),"$",""),Übersetzung!$A:$A,0),
                 MATCH($CY$2,Übersetzung!$1:$1,0))</f>
        <v>#N/A</v>
      </c>
      <c r="T150" s="91" t="e">
        <f ca="1">INDEX(Übersetzung!$1:$1048576,
                 MATCH(SUBSTITUTE(CELL("adresse",T150),"$",""),Übersetzung!$A:$A,0),
                 MATCH($CY$2,Übersetzung!$1:$1,0))</f>
        <v>#N/A</v>
      </c>
      <c r="U150" s="91" t="e">
        <f ca="1">INDEX(Übersetzung!$1:$1048576,
                 MATCH(SUBSTITUTE(CELL("adresse",U150),"$",""),Übersetzung!$A:$A,0),
                 MATCH($CY$2,Übersetzung!$1:$1,0))</f>
        <v>#N/A</v>
      </c>
      <c r="V150" s="91" t="e">
        <f ca="1">INDEX(Übersetzung!$1:$1048576,
                 MATCH(SUBSTITUTE(CELL("adresse",V150),"$",""),Übersetzung!$A:$A,0),
                 MATCH($CY$2,Übersetzung!$1:$1,0))</f>
        <v>#N/A</v>
      </c>
      <c r="W150" s="91" t="e">
        <f ca="1">INDEX(Übersetzung!$1:$1048576,
                 MATCH(SUBSTITUTE(CELL("adresse",W150),"$",""),Übersetzung!$A:$A,0),
                 MATCH($CY$2,Übersetzung!$1:$1,0))</f>
        <v>#N/A</v>
      </c>
      <c r="X150" s="91" t="e">
        <f ca="1">INDEX(Übersetzung!$1:$1048576,
                 MATCH(SUBSTITUTE(CELL("adresse",X150),"$",""),Übersetzung!$A:$A,0),
                 MATCH($CY$2,Übersetzung!$1:$1,0))</f>
        <v>#N/A</v>
      </c>
      <c r="Y150" s="91" t="e">
        <f ca="1">INDEX(Übersetzung!$1:$1048576,
                 MATCH(SUBSTITUTE(CELL("adresse",Y150),"$",""),Übersetzung!$A:$A,0),
                 MATCH($CY$2,Übersetzung!$1:$1,0))</f>
        <v>#N/A</v>
      </c>
      <c r="Z150" s="91" t="e">
        <f ca="1">INDEX(Übersetzung!$1:$1048576,
                 MATCH(SUBSTITUTE(CELL("adresse",Z150),"$",""),Übersetzung!$A:$A,0),
                 MATCH($CY$2,Übersetzung!$1:$1,0))</f>
        <v>#N/A</v>
      </c>
      <c r="AA150" s="91" t="e">
        <f ca="1">INDEX(Übersetzung!$1:$1048576,
                 MATCH(SUBSTITUTE(CELL("adresse",AA150),"$",""),Übersetzung!$A:$A,0),
                 MATCH($CY$2,Übersetzung!$1:$1,0))</f>
        <v>#N/A</v>
      </c>
      <c r="AB150" s="91" t="e">
        <f ca="1">INDEX(Übersetzung!$1:$1048576,
                 MATCH(SUBSTITUTE(CELL("adresse",AB150),"$",""),Übersetzung!$A:$A,0),
                 MATCH($CY$2,Übersetzung!$1:$1,0))</f>
        <v>#N/A</v>
      </c>
      <c r="AC150" s="91" t="e">
        <f ca="1">INDEX(Übersetzung!$1:$1048576,
                 MATCH(SUBSTITUTE(CELL("adresse",AC150),"$",""),Übersetzung!$A:$A,0),
                 MATCH($CY$2,Übersetzung!$1:$1,0))</f>
        <v>#N/A</v>
      </c>
      <c r="AD150" s="91" t="e">
        <f ca="1">INDEX(Übersetzung!$1:$1048576,
                 MATCH(SUBSTITUTE(CELL("adresse",AD150),"$",""),Übersetzung!$A:$A,0),
                 MATCH($CY$2,Übersetzung!$1:$1,0))</f>
        <v>#N/A</v>
      </c>
      <c r="AE150" s="91" t="e">
        <f ca="1">INDEX(Übersetzung!$1:$1048576,
                 MATCH(SUBSTITUTE(CELL("adresse",AE150),"$",""),Übersetzung!$A:$A,0),
                 MATCH($CY$2,Übersetzung!$1:$1,0))</f>
        <v>#N/A</v>
      </c>
      <c r="AF150" s="91" t="e">
        <f ca="1">INDEX(Übersetzung!$1:$1048576,
                 MATCH(SUBSTITUTE(CELL("adresse",AF150),"$",""),Übersetzung!$A:$A,0),
                 MATCH($CY$2,Übersetzung!$1:$1,0))</f>
        <v>#N/A</v>
      </c>
      <c r="AG150" s="91" t="e">
        <f ca="1">INDEX(Übersetzung!$1:$1048576,
                 MATCH(SUBSTITUTE(CELL("adresse",AG150),"$",""),Übersetzung!$A:$A,0),
                 MATCH($CY$2,Übersetzung!$1:$1,0))</f>
        <v>#N/A</v>
      </c>
      <c r="AH150" s="91" t="e">
        <f ca="1">INDEX(Übersetzung!$1:$1048576,
                 MATCH(SUBSTITUTE(CELL("adresse",AH150),"$",""),Übersetzung!$A:$A,0),
                 MATCH($CY$2,Übersetzung!$1:$1,0))</f>
        <v>#N/A</v>
      </c>
      <c r="AI150" s="91" t="e">
        <f ca="1">INDEX(Übersetzung!$1:$1048576,
                 MATCH(SUBSTITUTE(CELL("adresse",AI150),"$",""),Übersetzung!$A:$A,0),
                 MATCH($CY$2,Übersetzung!$1:$1,0))</f>
        <v>#N/A</v>
      </c>
      <c r="AJ150" s="91" t="e">
        <f ca="1">INDEX(Übersetzung!$1:$1048576,
                 MATCH(SUBSTITUTE(CELL("adresse",AJ150),"$",""),Übersetzung!$A:$A,0),
                 MATCH($CY$2,Übersetzung!$1:$1,0))</f>
        <v>#N/A</v>
      </c>
      <c r="AK150" s="91" t="e">
        <f ca="1">INDEX(Übersetzung!$1:$1048576,
                 MATCH(SUBSTITUTE(CELL("adresse",AK150),"$",""),Übersetzung!$A:$A,0),
                 MATCH($CY$2,Übersetzung!$1:$1,0))</f>
        <v>#N/A</v>
      </c>
      <c r="AL150" s="91" t="e">
        <f ca="1">INDEX(Übersetzung!$1:$1048576,
                 MATCH(SUBSTITUTE(CELL("adresse",AL150),"$",""),Übersetzung!$A:$A,0),
                 MATCH($CY$2,Übersetzung!$1:$1,0))</f>
        <v>#N/A</v>
      </c>
      <c r="AM150" s="91" t="e">
        <f ca="1">INDEX(Übersetzung!$1:$1048576,
                 MATCH(SUBSTITUTE(CELL("adresse",AM150),"$",""),Übersetzung!$A:$A,0),
                 MATCH($CY$2,Übersetzung!$1:$1,0))</f>
        <v>#N/A</v>
      </c>
      <c r="AN150" s="91" t="e">
        <f ca="1">INDEX(Übersetzung!$1:$1048576,
                 MATCH(SUBSTITUTE(CELL("adresse",AN150),"$",""),Übersetzung!$A:$A,0),
                 MATCH($CY$2,Übersetzung!$1:$1,0))</f>
        <v>#N/A</v>
      </c>
      <c r="AO150" s="91" t="e">
        <f ca="1">INDEX(Übersetzung!$1:$1048576,
                 MATCH(SUBSTITUTE(CELL("adresse",AO150),"$",""),Übersetzung!$A:$A,0),
                 MATCH($CY$2,Übersetzung!$1:$1,0))</f>
        <v>#N/A</v>
      </c>
      <c r="AP150" s="91" t="e">
        <f ca="1">INDEX(Übersetzung!$1:$1048576,
                 MATCH(SUBSTITUTE(CELL("adresse",AP150),"$",""),Übersetzung!$A:$A,0),
                 MATCH($CY$2,Übersetzung!$1:$1,0))</f>
        <v>#N/A</v>
      </c>
      <c r="AQ150" s="91" t="e">
        <f ca="1">INDEX(Übersetzung!$1:$1048576,
                 MATCH(SUBSTITUTE(CELL("adresse",AQ150),"$",""),Übersetzung!$A:$A,0),
                 MATCH($CY$2,Übersetzung!$1:$1,0))</f>
        <v>#N/A</v>
      </c>
      <c r="AR150" s="91" t="e">
        <f ca="1">INDEX(Übersetzung!$1:$1048576,
                 MATCH(SUBSTITUTE(CELL("adresse",AR150),"$",""),Übersetzung!$A:$A,0),
                 MATCH($CY$2,Übersetzung!$1:$1,0))</f>
        <v>#N/A</v>
      </c>
      <c r="AS150" s="91" t="e">
        <f ca="1">INDEX(Übersetzung!$1:$1048576,
                 MATCH(SUBSTITUTE(CELL("adresse",AS150),"$",""),Übersetzung!$A:$A,0),
                 MATCH($CY$2,Übersetzung!$1:$1,0))</f>
        <v>#N/A</v>
      </c>
      <c r="AT150" s="91" t="e">
        <f ca="1">INDEX(Übersetzung!$1:$1048576,
                 MATCH(SUBSTITUTE(CELL("adresse",AT150),"$",""),Übersetzung!$A:$A,0),
                 MATCH($CY$2,Übersetzung!$1:$1,0))</f>
        <v>#N/A</v>
      </c>
      <c r="AU150" s="91" t="e">
        <f ca="1">INDEX(Übersetzung!$1:$1048576,
                 MATCH(SUBSTITUTE(CELL("adresse",AU150),"$",""),Übersetzung!$A:$A,0),
                 MATCH($CY$2,Übersetzung!$1:$1,0))</f>
        <v>#N/A</v>
      </c>
      <c r="AV150" s="91" t="e">
        <f ca="1">INDEX(Übersetzung!$1:$1048576,
                 MATCH(SUBSTITUTE(CELL("adresse",AV150),"$",""),Übersetzung!$A:$A,0),
                 MATCH($CY$2,Übersetzung!$1:$1,0))</f>
        <v>#N/A</v>
      </c>
      <c r="AW150" s="91" t="e">
        <f ca="1">INDEX(Übersetzung!$1:$1048576,
                 MATCH(SUBSTITUTE(CELL("adresse",AW150),"$",""),Übersetzung!$A:$A,0),
                 MATCH($CY$2,Übersetzung!$1:$1,0))</f>
        <v>#N/A</v>
      </c>
      <c r="AX150" s="91" t="e">
        <f ca="1">INDEX(Übersetzung!$1:$1048576,
                 MATCH(SUBSTITUTE(CELL("adresse",AX150),"$",""),Übersetzung!$A:$A,0),
                 MATCH($CY$2,Übersetzung!$1:$1,0))</f>
        <v>#N/A</v>
      </c>
      <c r="AY150" s="91" t="e">
        <f ca="1">INDEX(Übersetzung!$1:$1048576,
                 MATCH(SUBSTITUTE(CELL("adresse",AY150),"$",""),Übersetzung!$A:$A,0),
                 MATCH($CY$2,Übersetzung!$1:$1,0))</f>
        <v>#N/A</v>
      </c>
      <c r="AZ150" s="91" t="e">
        <f ca="1">INDEX(Übersetzung!$1:$1048576,
                 MATCH(SUBSTITUTE(CELL("adresse",AZ150),"$",""),Übersetzung!$A:$A,0),
                 MATCH($CY$2,Übersetzung!$1:$1,0))</f>
        <v>#N/A</v>
      </c>
      <c r="BA150" s="92" t="e">
        <f ca="1">INDEX(Übersetzung!$1:$1048576,
                 MATCH(SUBSTITUTE(CELL("adresse",BA150),"$",""),Übersetzung!$A:$A,0),
                 MATCH($CY$2,Übersetzung!$1:$1,0))</f>
        <v>#N/A</v>
      </c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123"/>
      <c r="CT150" s="112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</row>
    <row r="151" spans="1:113" ht="3" customHeight="1">
      <c r="A151" s="111"/>
      <c r="B151" s="124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6"/>
      <c r="BB151" s="141" t="s">
        <v>553</v>
      </c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2"/>
      <c r="BM151" s="142"/>
      <c r="BN151" s="142"/>
      <c r="BO151" s="142"/>
      <c r="BP151" s="142"/>
      <c r="BQ151" s="142"/>
      <c r="BR151" s="142"/>
      <c r="BS151" s="142"/>
      <c r="BT151" s="142"/>
      <c r="BU151" s="142"/>
      <c r="BV151" s="142"/>
      <c r="BW151" s="142"/>
      <c r="BX151" s="142"/>
      <c r="BY151" s="142"/>
      <c r="BZ151" s="142"/>
      <c r="CA151" s="142"/>
      <c r="CB151" s="142"/>
      <c r="CC151" s="142"/>
      <c r="CD151" s="142"/>
      <c r="CE151" s="142"/>
      <c r="CF151" s="142"/>
      <c r="CG151" s="142"/>
      <c r="CH151" s="142"/>
      <c r="CI151" s="142"/>
      <c r="CJ151" s="142"/>
      <c r="CK151" s="142"/>
      <c r="CL151" s="142"/>
      <c r="CM151" s="142"/>
      <c r="CN151" s="142"/>
      <c r="CO151" s="142"/>
      <c r="CP151" s="142"/>
      <c r="CQ151" s="142"/>
      <c r="CR151" s="142"/>
      <c r="CS151" s="143"/>
      <c r="CT151" s="112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</row>
    <row r="152" spans="1:113" ht="3" customHeight="1">
      <c r="A152" s="111"/>
      <c r="B152" s="148"/>
      <c r="C152" s="132"/>
      <c r="D152" s="133"/>
      <c r="E152" s="134"/>
      <c r="F152" s="107" t="str">
        <f>INDEX(Übersetzung!$1:$1048576,
                 MATCH(LEFT(ADDRESS(100,COLUMN(),4),LEN(ADDRESS(100,COLUMN(),4))-3) &amp; ROW(),Übersetzung!$A:$A,0),
                 MATCH($CY$2,Übersetzung!$1:$1,0))</f>
        <v>Feather keys</v>
      </c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47"/>
      <c r="T152" s="132"/>
      <c r="U152" s="133"/>
      <c r="V152" s="134"/>
      <c r="W152" s="107" t="str">
        <f>INDEX(Übersetzung!$1:$1048576,
                 MATCH(LEFT(ADDRESS(100,COLUMN(),4),LEN(ADDRESS(100,COLUMN(),4))-3) &amp; ROW(),Übersetzung!$A:$A,0),
                 MATCH($CY$2,Übersetzung!$1:$1,0))</f>
        <v>Clamping device</v>
      </c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47"/>
      <c r="AK152" s="132"/>
      <c r="AL152" s="133"/>
      <c r="AM152" s="134"/>
      <c r="AN152" s="107" t="str">
        <f>INDEX(Übersetzung!$1:$1048576,
                 MATCH(LEFT(ADDRESS(100,COLUMN(),4),LEN(ADDRESS(100,COLUMN(),4))-3) &amp; ROW(),Übersetzung!$A:$A,0),
                 MATCH($CY$2,Übersetzung!$1:$1,0))</f>
        <v>Other</v>
      </c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47"/>
      <c r="BB152" s="141"/>
      <c r="BC152" s="142"/>
      <c r="BD152" s="142"/>
      <c r="BE152" s="142"/>
      <c r="BF152" s="142"/>
      <c r="BG152" s="142"/>
      <c r="BH152" s="142"/>
      <c r="BI152" s="142"/>
      <c r="BJ152" s="142"/>
      <c r="BK152" s="142"/>
      <c r="BL152" s="142"/>
      <c r="BM152" s="142"/>
      <c r="BN152" s="142"/>
      <c r="BO152" s="142"/>
      <c r="BP152" s="142"/>
      <c r="BQ152" s="142"/>
      <c r="BR152" s="142"/>
      <c r="BS152" s="142"/>
      <c r="BT152" s="142"/>
      <c r="BU152" s="142"/>
      <c r="BV152" s="142"/>
      <c r="BW152" s="142"/>
      <c r="BX152" s="142"/>
      <c r="BY152" s="142"/>
      <c r="BZ152" s="142"/>
      <c r="CA152" s="142"/>
      <c r="CB152" s="142"/>
      <c r="CC152" s="142"/>
      <c r="CD152" s="142"/>
      <c r="CE152" s="142"/>
      <c r="CF152" s="142"/>
      <c r="CG152" s="142"/>
      <c r="CH152" s="142"/>
      <c r="CI152" s="142"/>
      <c r="CJ152" s="142"/>
      <c r="CK152" s="142"/>
      <c r="CL152" s="142"/>
      <c r="CM152" s="142"/>
      <c r="CN152" s="142"/>
      <c r="CO152" s="142"/>
      <c r="CP152" s="142"/>
      <c r="CQ152" s="142"/>
      <c r="CR152" s="142"/>
      <c r="CS152" s="143"/>
      <c r="CT152" s="112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</row>
    <row r="153" spans="1:113" ht="3" customHeight="1">
      <c r="A153" s="111"/>
      <c r="B153" s="148"/>
      <c r="C153" s="135"/>
      <c r="D153" s="136"/>
      <c r="E153" s="137"/>
      <c r="F153" s="107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47"/>
      <c r="T153" s="135"/>
      <c r="U153" s="136"/>
      <c r="V153" s="137"/>
      <c r="W153" s="107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47"/>
      <c r="AK153" s="135"/>
      <c r="AL153" s="136"/>
      <c r="AM153" s="137"/>
      <c r="AN153" s="107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47"/>
      <c r="BB153" s="141"/>
      <c r="BC153" s="142"/>
      <c r="BD153" s="142"/>
      <c r="BE153" s="142"/>
      <c r="BF153" s="142"/>
      <c r="BG153" s="142"/>
      <c r="BH153" s="142"/>
      <c r="BI153" s="142"/>
      <c r="BJ153" s="142"/>
      <c r="BK153" s="142"/>
      <c r="BL153" s="142"/>
      <c r="BM153" s="142"/>
      <c r="BN153" s="142"/>
      <c r="BO153" s="142"/>
      <c r="BP153" s="142"/>
      <c r="BQ153" s="142"/>
      <c r="BR153" s="142"/>
      <c r="BS153" s="142"/>
      <c r="BT153" s="142"/>
      <c r="BU153" s="142"/>
      <c r="BV153" s="142"/>
      <c r="BW153" s="142"/>
      <c r="BX153" s="142"/>
      <c r="BY153" s="142"/>
      <c r="BZ153" s="142"/>
      <c r="CA153" s="142"/>
      <c r="CB153" s="142"/>
      <c r="CC153" s="142"/>
      <c r="CD153" s="142"/>
      <c r="CE153" s="142"/>
      <c r="CF153" s="142"/>
      <c r="CG153" s="142"/>
      <c r="CH153" s="142"/>
      <c r="CI153" s="142"/>
      <c r="CJ153" s="142"/>
      <c r="CK153" s="142"/>
      <c r="CL153" s="142"/>
      <c r="CM153" s="142"/>
      <c r="CN153" s="142"/>
      <c r="CO153" s="142"/>
      <c r="CP153" s="142"/>
      <c r="CQ153" s="142"/>
      <c r="CR153" s="142"/>
      <c r="CS153" s="143"/>
      <c r="CT153" s="112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</row>
    <row r="154" spans="1:113" ht="3" customHeight="1">
      <c r="A154" s="111"/>
      <c r="B154" s="148"/>
      <c r="C154" s="135"/>
      <c r="D154" s="136"/>
      <c r="E154" s="137"/>
      <c r="F154" s="107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47"/>
      <c r="T154" s="135"/>
      <c r="U154" s="136"/>
      <c r="V154" s="137"/>
      <c r="W154" s="107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47"/>
      <c r="AK154" s="135"/>
      <c r="AL154" s="136"/>
      <c r="AM154" s="137"/>
      <c r="AN154" s="107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47"/>
      <c r="BB154" s="141"/>
      <c r="BC154" s="142"/>
      <c r="BD154" s="142"/>
      <c r="BE154" s="142"/>
      <c r="BF154" s="142"/>
      <c r="BG154" s="142"/>
      <c r="BH154" s="142"/>
      <c r="BI154" s="142"/>
      <c r="BJ154" s="142"/>
      <c r="BK154" s="142"/>
      <c r="BL154" s="142"/>
      <c r="BM154" s="142"/>
      <c r="BN154" s="142"/>
      <c r="BO154" s="142"/>
      <c r="BP154" s="142"/>
      <c r="BQ154" s="142"/>
      <c r="BR154" s="142"/>
      <c r="BS154" s="142"/>
      <c r="BT154" s="142"/>
      <c r="BU154" s="142"/>
      <c r="BV154" s="142"/>
      <c r="BW154" s="142"/>
      <c r="BX154" s="142"/>
      <c r="BY154" s="142"/>
      <c r="BZ154" s="142"/>
      <c r="CA154" s="142"/>
      <c r="CB154" s="142"/>
      <c r="CC154" s="142"/>
      <c r="CD154" s="142"/>
      <c r="CE154" s="142"/>
      <c r="CF154" s="142"/>
      <c r="CG154" s="142"/>
      <c r="CH154" s="142"/>
      <c r="CI154" s="142"/>
      <c r="CJ154" s="142"/>
      <c r="CK154" s="142"/>
      <c r="CL154" s="142"/>
      <c r="CM154" s="142"/>
      <c r="CN154" s="142"/>
      <c r="CO154" s="142"/>
      <c r="CP154" s="142"/>
      <c r="CQ154" s="142"/>
      <c r="CR154" s="142"/>
      <c r="CS154" s="143"/>
      <c r="CT154" s="112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</row>
    <row r="155" spans="1:113" ht="3" customHeight="1">
      <c r="A155" s="111"/>
      <c r="B155" s="148"/>
      <c r="C155" s="135"/>
      <c r="D155" s="136"/>
      <c r="E155" s="137"/>
      <c r="F155" s="107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47"/>
      <c r="T155" s="135"/>
      <c r="U155" s="136"/>
      <c r="V155" s="137"/>
      <c r="W155" s="107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47"/>
      <c r="AK155" s="135"/>
      <c r="AL155" s="136"/>
      <c r="AM155" s="137"/>
      <c r="AN155" s="107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47"/>
      <c r="BB155" s="141"/>
      <c r="BC155" s="142"/>
      <c r="BD155" s="142"/>
      <c r="BE155" s="142"/>
      <c r="BF155" s="142"/>
      <c r="BG155" s="142"/>
      <c r="BH155" s="142"/>
      <c r="BI155" s="142"/>
      <c r="BJ155" s="142"/>
      <c r="BK155" s="142"/>
      <c r="BL155" s="142"/>
      <c r="BM155" s="142"/>
      <c r="BN155" s="142"/>
      <c r="BO155" s="142"/>
      <c r="BP155" s="142"/>
      <c r="BQ155" s="142"/>
      <c r="BR155" s="142"/>
      <c r="BS155" s="142"/>
      <c r="BT155" s="142"/>
      <c r="BU155" s="142"/>
      <c r="BV155" s="142"/>
      <c r="BW155" s="142"/>
      <c r="BX155" s="142"/>
      <c r="BY155" s="142"/>
      <c r="BZ155" s="142"/>
      <c r="CA155" s="142"/>
      <c r="CB155" s="142"/>
      <c r="CC155" s="142"/>
      <c r="CD155" s="142"/>
      <c r="CE155" s="142"/>
      <c r="CF155" s="142"/>
      <c r="CG155" s="142"/>
      <c r="CH155" s="142"/>
      <c r="CI155" s="142"/>
      <c r="CJ155" s="142"/>
      <c r="CK155" s="142"/>
      <c r="CL155" s="142"/>
      <c r="CM155" s="142"/>
      <c r="CN155" s="142"/>
      <c r="CO155" s="142"/>
      <c r="CP155" s="142"/>
      <c r="CQ155" s="142"/>
      <c r="CR155" s="142"/>
      <c r="CS155" s="143"/>
      <c r="CT155" s="112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</row>
    <row r="156" spans="1:113" ht="3" customHeight="1">
      <c r="A156" s="111"/>
      <c r="B156" s="148"/>
      <c r="C156" s="138"/>
      <c r="D156" s="139"/>
      <c r="E156" s="140"/>
      <c r="F156" s="107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47"/>
      <c r="T156" s="138"/>
      <c r="U156" s="139"/>
      <c r="V156" s="140"/>
      <c r="W156" s="107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47"/>
      <c r="AK156" s="138"/>
      <c r="AL156" s="139"/>
      <c r="AM156" s="140"/>
      <c r="AN156" s="107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147"/>
      <c r="BB156" s="141"/>
      <c r="BC156" s="142"/>
      <c r="BD156" s="142"/>
      <c r="BE156" s="142"/>
      <c r="BF156" s="142"/>
      <c r="BG156" s="142"/>
      <c r="BH156" s="142"/>
      <c r="BI156" s="142"/>
      <c r="BJ156" s="142"/>
      <c r="BK156" s="142"/>
      <c r="BL156" s="142"/>
      <c r="BM156" s="142"/>
      <c r="BN156" s="142"/>
      <c r="BO156" s="142"/>
      <c r="BP156" s="142"/>
      <c r="BQ156" s="142"/>
      <c r="BR156" s="142"/>
      <c r="BS156" s="142"/>
      <c r="BT156" s="142"/>
      <c r="BU156" s="142"/>
      <c r="BV156" s="142"/>
      <c r="BW156" s="142"/>
      <c r="BX156" s="142"/>
      <c r="BY156" s="142"/>
      <c r="BZ156" s="142"/>
      <c r="CA156" s="142"/>
      <c r="CB156" s="142"/>
      <c r="CC156" s="142"/>
      <c r="CD156" s="142"/>
      <c r="CE156" s="142"/>
      <c r="CF156" s="142"/>
      <c r="CG156" s="142"/>
      <c r="CH156" s="142"/>
      <c r="CI156" s="142"/>
      <c r="CJ156" s="142"/>
      <c r="CK156" s="142"/>
      <c r="CL156" s="142"/>
      <c r="CM156" s="142"/>
      <c r="CN156" s="142"/>
      <c r="CO156" s="142"/>
      <c r="CP156" s="142"/>
      <c r="CQ156" s="142"/>
      <c r="CR156" s="142"/>
      <c r="CS156" s="143"/>
      <c r="CT156" s="112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</row>
    <row r="157" spans="1:113" ht="3" customHeight="1">
      <c r="A157" s="111"/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6"/>
      <c r="BB157" s="141"/>
      <c r="BC157" s="142"/>
      <c r="BD157" s="142"/>
      <c r="BE157" s="142"/>
      <c r="BF157" s="142"/>
      <c r="BG157" s="142"/>
      <c r="BH157" s="142"/>
      <c r="BI157" s="142"/>
      <c r="BJ157" s="142"/>
      <c r="BK157" s="142"/>
      <c r="BL157" s="142"/>
      <c r="BM157" s="142"/>
      <c r="BN157" s="142"/>
      <c r="BO157" s="142"/>
      <c r="BP157" s="142"/>
      <c r="BQ157" s="142"/>
      <c r="BR157" s="142"/>
      <c r="BS157" s="142"/>
      <c r="BT157" s="142"/>
      <c r="BU157" s="142"/>
      <c r="BV157" s="142"/>
      <c r="BW157" s="142"/>
      <c r="BX157" s="142"/>
      <c r="BY157" s="142"/>
      <c r="BZ157" s="142"/>
      <c r="CA157" s="142"/>
      <c r="CB157" s="142"/>
      <c r="CC157" s="142"/>
      <c r="CD157" s="142"/>
      <c r="CE157" s="142"/>
      <c r="CF157" s="142"/>
      <c r="CG157" s="142"/>
      <c r="CH157" s="142"/>
      <c r="CI157" s="142"/>
      <c r="CJ157" s="142"/>
      <c r="CK157" s="142"/>
      <c r="CL157" s="142"/>
      <c r="CM157" s="142"/>
      <c r="CN157" s="142"/>
      <c r="CO157" s="142"/>
      <c r="CP157" s="142"/>
      <c r="CQ157" s="142"/>
      <c r="CR157" s="142"/>
      <c r="CS157" s="143"/>
      <c r="CT157" s="112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</row>
    <row r="158" spans="1:113" ht="3" customHeight="1">
      <c r="A158" s="111"/>
      <c r="B158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housings (flange, cup etc.)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9"/>
      <c r="BB158" s="155" t="str">
        <f ca="1">" " &amp; INDEX(Übersetzung!$1:$1048576,
                           MATCH(SUBSTITUTE(CELL("adresse",BB158),"$",""),Übersetzung!$A:$A,0),
                           MATCH($CY$2,Übersetzung!$1:$1,0))</f>
        <v xml:space="preserve"> Shaft diameter</v>
      </c>
      <c r="BC158" s="88"/>
      <c r="BD158" s="88"/>
      <c r="BE158" s="88"/>
      <c r="BF158" s="88"/>
      <c r="BG158" s="88"/>
      <c r="BH158" s="88"/>
      <c r="BI158" s="88"/>
      <c r="BJ158" s="88"/>
      <c r="BK158" s="88"/>
      <c r="BL158" s="88"/>
      <c r="BM158" s="88"/>
      <c r="BN158" s="88"/>
      <c r="BO158" s="88"/>
      <c r="BP158" s="88"/>
      <c r="BQ158" s="88"/>
      <c r="BR158" s="88"/>
      <c r="BS158" s="88"/>
      <c r="BT158" s="88"/>
      <c r="BU158" s="89"/>
      <c r="BV158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oil (HLP46, HLP68 etc.)</v>
      </c>
      <c r="BW158" s="88"/>
      <c r="BX158" s="88"/>
      <c r="BY158" s="88"/>
      <c r="BZ158" s="88"/>
      <c r="CA158" s="88"/>
      <c r="CB158" s="88"/>
      <c r="CC158" s="88"/>
      <c r="CD158" s="88"/>
      <c r="CE158" s="88"/>
      <c r="CF158" s="88"/>
      <c r="CG158" s="88"/>
      <c r="CH158" s="88"/>
      <c r="CI158" s="88"/>
      <c r="CJ158" s="88"/>
      <c r="CK158" s="88"/>
      <c r="CL158" s="88"/>
      <c r="CM158" s="88"/>
      <c r="CN158" s="88"/>
      <c r="CO158" s="88"/>
      <c r="CP158" s="88"/>
      <c r="CQ158" s="88"/>
      <c r="CR158" s="88"/>
      <c r="CS158" s="152"/>
      <c r="CT158" s="112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</row>
    <row r="159" spans="1:113" ht="3" customHeight="1">
      <c r="A159" s="111"/>
      <c r="B159" s="90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2"/>
      <c r="BB159" s="156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2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123"/>
      <c r="CT159" s="112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</row>
    <row r="160" spans="1:113" ht="3" customHeight="1">
      <c r="A160" s="111"/>
      <c r="B160" s="90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2"/>
      <c r="BB160" s="156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2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123"/>
      <c r="CT160" s="112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</row>
    <row r="161" spans="1:113" ht="3" customHeight="1">
      <c r="A161" s="111"/>
      <c r="B161" s="90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2"/>
      <c r="BB161" s="156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2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123"/>
      <c r="CT161" s="112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</row>
    <row r="162" spans="1:113" ht="3" customHeight="1">
      <c r="A162" s="111"/>
      <c r="B162" s="287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9"/>
      <c r="BB162" s="173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6"/>
      <c r="BV162" s="270"/>
      <c r="BW162" s="271"/>
      <c r="BX162" s="271"/>
      <c r="BY162" s="271"/>
      <c r="BZ162" s="271"/>
      <c r="CA162" s="271"/>
      <c r="CB162" s="271"/>
      <c r="CC162" s="271"/>
      <c r="CD162" s="271"/>
      <c r="CE162" s="271"/>
      <c r="CF162" s="271"/>
      <c r="CG162" s="271"/>
      <c r="CH162" s="271"/>
      <c r="CI162" s="271"/>
      <c r="CJ162" s="271"/>
      <c r="CK162" s="271"/>
      <c r="CL162" s="271"/>
      <c r="CM162" s="271"/>
      <c r="CN162" s="271"/>
      <c r="CO162" s="271"/>
      <c r="CP162" s="271"/>
      <c r="CQ162" s="271"/>
      <c r="CR162" s="271"/>
      <c r="CS162" s="272"/>
      <c r="CT162" s="112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</row>
    <row r="163" spans="1:113" ht="3" customHeight="1">
      <c r="A163" s="111"/>
      <c r="B163" s="292" t="str">
        <f>" " &amp; INDEX(Übersetzung!$1:$1048576,
                           MATCH(LEFT(ADDRESS(100,COLUMN(),4),LEN(ADDRESS(100,COLUMN(),4))-3) &amp; ROW(),Übersetzung!$A:$A,0),
                           MATCH($CY$2,Übersetzung!$1:$1,0))
&amp; ":"</f>
        <v xml:space="preserve"> Clutch:</v>
      </c>
      <c r="C163" s="293"/>
      <c r="D163" s="293"/>
      <c r="E163" s="293"/>
      <c r="F163" s="293"/>
      <c r="G163" s="293"/>
      <c r="H163" s="293"/>
      <c r="I163" s="293"/>
      <c r="J163" s="293"/>
      <c r="K163" s="240"/>
      <c r="L163" s="240"/>
      <c r="M163" s="240"/>
      <c r="N163" s="240"/>
      <c r="O163" s="240"/>
      <c r="P163" s="240"/>
      <c r="Q163" s="240"/>
      <c r="R163" s="240"/>
      <c r="S163" s="240"/>
      <c r="T163" s="240"/>
      <c r="U163" s="240"/>
      <c r="V163" s="240"/>
      <c r="W163" s="240"/>
      <c r="X163" s="240"/>
      <c r="Y163" s="240"/>
      <c r="Z163" s="240"/>
      <c r="AA163" s="290"/>
      <c r="AB163" s="294" t="str">
        <f>INDEX(Übersetzung!$1:$1048576,
                 MATCH(LEFT(ADDRESS(100,COLUMN(),4),LEN(ADDRESS(100,COLUMN(),4))-3) &amp; ROW(),Übersetzung!$A:$A,0),
                 MATCH($CY$2,Übersetzung!$1:$1,0))
&amp; ":"</f>
        <v>Brake:</v>
      </c>
      <c r="AC163" s="294"/>
      <c r="AD163" s="294"/>
      <c r="AE163" s="294"/>
      <c r="AF163" s="294"/>
      <c r="AG163" s="294"/>
      <c r="AH163" s="294"/>
      <c r="AI163" s="294"/>
      <c r="AJ163" s="294"/>
      <c r="AK163" s="240"/>
      <c r="AL163" s="240"/>
      <c r="AM163" s="240"/>
      <c r="AN163" s="240"/>
      <c r="AO163" s="240"/>
      <c r="AP163" s="240"/>
      <c r="AQ163" s="240"/>
      <c r="AR163" s="240"/>
      <c r="AS163" s="240"/>
      <c r="AT163" s="240"/>
      <c r="AU163" s="240"/>
      <c r="AV163" s="240"/>
      <c r="AW163" s="240"/>
      <c r="AX163" s="240"/>
      <c r="AY163" s="240"/>
      <c r="AZ163" s="240"/>
      <c r="BA163" s="291"/>
      <c r="BB163" s="193" t="s">
        <v>725</v>
      </c>
      <c r="BC163" s="64"/>
      <c r="BD163" s="64"/>
      <c r="BE163" s="64"/>
      <c r="BF163" s="64"/>
      <c r="BG163" s="93"/>
      <c r="BH163" s="65"/>
      <c r="BI163" s="66"/>
      <c r="BJ163" s="66"/>
      <c r="BK163" s="66"/>
      <c r="BL163" s="66"/>
      <c r="BM163" s="66"/>
      <c r="BN163" s="67"/>
      <c r="BO163" s="193" t="s">
        <v>3</v>
      </c>
      <c r="BP163" s="64"/>
      <c r="BQ163" s="64"/>
      <c r="BR163" s="64"/>
      <c r="BS163" s="64"/>
      <c r="BT163" s="64"/>
      <c r="BU163" s="93"/>
      <c r="BV163" s="173"/>
      <c r="BW163" s="240"/>
      <c r="BX163" s="240"/>
      <c r="BY163" s="240"/>
      <c r="BZ163" s="240"/>
      <c r="CA163" s="240"/>
      <c r="CB163" s="240"/>
      <c r="CC163" s="240"/>
      <c r="CD163" s="240"/>
      <c r="CE163" s="240"/>
      <c r="CF163" s="240"/>
      <c r="CG163" s="240"/>
      <c r="CH163" s="240"/>
      <c r="CI163" s="240"/>
      <c r="CJ163" s="240"/>
      <c r="CK163" s="240"/>
      <c r="CL163" s="240"/>
      <c r="CM163" s="240"/>
      <c r="CN163" s="240"/>
      <c r="CO163" s="240"/>
      <c r="CP163" s="240"/>
      <c r="CQ163" s="240"/>
      <c r="CR163" s="240"/>
      <c r="CS163" s="77"/>
      <c r="CT163" s="112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</row>
    <row r="164" spans="1:113" ht="3" customHeight="1">
      <c r="A164" s="111"/>
      <c r="B164" s="292"/>
      <c r="C164" s="293"/>
      <c r="D164" s="293"/>
      <c r="E164" s="293"/>
      <c r="F164" s="293"/>
      <c r="G164" s="293"/>
      <c r="H164" s="293"/>
      <c r="I164" s="293"/>
      <c r="J164" s="293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90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40"/>
      <c r="AL164" s="240"/>
      <c r="AM164" s="240"/>
      <c r="AN164" s="240"/>
      <c r="AO164" s="240"/>
      <c r="AP164" s="240"/>
      <c r="AQ164" s="240"/>
      <c r="AR164" s="240"/>
      <c r="AS164" s="240"/>
      <c r="AT164" s="240"/>
      <c r="AU164" s="240"/>
      <c r="AV164" s="240"/>
      <c r="AW164" s="240"/>
      <c r="AX164" s="240"/>
      <c r="AY164" s="240"/>
      <c r="AZ164" s="240"/>
      <c r="BA164" s="291"/>
      <c r="BB164" s="193"/>
      <c r="BC164" s="64"/>
      <c r="BD164" s="64"/>
      <c r="BE164" s="64"/>
      <c r="BF164" s="64"/>
      <c r="BG164" s="93"/>
      <c r="BH164" s="68"/>
      <c r="BI164" s="69"/>
      <c r="BJ164" s="69"/>
      <c r="BK164" s="69"/>
      <c r="BL164" s="69"/>
      <c r="BM164" s="69"/>
      <c r="BN164" s="70"/>
      <c r="BO164" s="193"/>
      <c r="BP164" s="64"/>
      <c r="BQ164" s="64"/>
      <c r="BR164" s="64"/>
      <c r="BS164" s="64"/>
      <c r="BT164" s="64"/>
      <c r="BU164" s="93"/>
      <c r="BV164" s="173"/>
      <c r="BW164" s="240"/>
      <c r="BX164" s="240"/>
      <c r="BY164" s="240"/>
      <c r="BZ164" s="240"/>
      <c r="CA164" s="240"/>
      <c r="CB164" s="240"/>
      <c r="CC164" s="240"/>
      <c r="CD164" s="240"/>
      <c r="CE164" s="240"/>
      <c r="CF164" s="240"/>
      <c r="CG164" s="240"/>
      <c r="CH164" s="240"/>
      <c r="CI164" s="240"/>
      <c r="CJ164" s="240"/>
      <c r="CK164" s="240"/>
      <c r="CL164" s="240"/>
      <c r="CM164" s="240"/>
      <c r="CN164" s="240"/>
      <c r="CO164" s="240"/>
      <c r="CP164" s="240"/>
      <c r="CQ164" s="240"/>
      <c r="CR164" s="240"/>
      <c r="CS164" s="77"/>
      <c r="CT164" s="112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</row>
    <row r="165" spans="1:113" ht="3" customHeight="1">
      <c r="A165" s="111"/>
      <c r="B165" s="292"/>
      <c r="C165" s="293"/>
      <c r="D165" s="293"/>
      <c r="E165" s="293"/>
      <c r="F165" s="293"/>
      <c r="G165" s="293"/>
      <c r="H165" s="293"/>
      <c r="I165" s="293"/>
      <c r="J165" s="293"/>
      <c r="K165" s="240"/>
      <c r="L165" s="240"/>
      <c r="M165" s="240"/>
      <c r="N165" s="240"/>
      <c r="O165" s="240"/>
      <c r="P165" s="240"/>
      <c r="Q165" s="240"/>
      <c r="R165" s="240"/>
      <c r="S165" s="240"/>
      <c r="T165" s="240"/>
      <c r="U165" s="240"/>
      <c r="V165" s="240"/>
      <c r="W165" s="240"/>
      <c r="X165" s="240"/>
      <c r="Y165" s="240"/>
      <c r="Z165" s="240"/>
      <c r="AA165" s="290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40"/>
      <c r="AL165" s="240"/>
      <c r="AM165" s="240"/>
      <c r="AN165" s="240"/>
      <c r="AO165" s="240"/>
      <c r="AP165" s="240"/>
      <c r="AQ165" s="240"/>
      <c r="AR165" s="240"/>
      <c r="AS165" s="240"/>
      <c r="AT165" s="240"/>
      <c r="AU165" s="240"/>
      <c r="AV165" s="240"/>
      <c r="AW165" s="240"/>
      <c r="AX165" s="240"/>
      <c r="AY165" s="240"/>
      <c r="AZ165" s="240"/>
      <c r="BA165" s="291"/>
      <c r="BB165" s="193"/>
      <c r="BC165" s="64"/>
      <c r="BD165" s="64"/>
      <c r="BE165" s="64"/>
      <c r="BF165" s="64"/>
      <c r="BG165" s="93"/>
      <c r="BH165" s="68"/>
      <c r="BI165" s="69"/>
      <c r="BJ165" s="69"/>
      <c r="BK165" s="69"/>
      <c r="BL165" s="69"/>
      <c r="BM165" s="69"/>
      <c r="BN165" s="70"/>
      <c r="BO165" s="193"/>
      <c r="BP165" s="64"/>
      <c r="BQ165" s="64"/>
      <c r="BR165" s="64"/>
      <c r="BS165" s="64"/>
      <c r="BT165" s="64"/>
      <c r="BU165" s="93"/>
      <c r="BV165" s="173"/>
      <c r="BW165" s="240"/>
      <c r="BX165" s="240"/>
      <c r="BY165" s="240"/>
      <c r="BZ165" s="240"/>
      <c r="CA165" s="240"/>
      <c r="CB165" s="240"/>
      <c r="CC165" s="240"/>
      <c r="CD165" s="240"/>
      <c r="CE165" s="240"/>
      <c r="CF165" s="240"/>
      <c r="CG165" s="240"/>
      <c r="CH165" s="240"/>
      <c r="CI165" s="240"/>
      <c r="CJ165" s="240"/>
      <c r="CK165" s="240"/>
      <c r="CL165" s="240"/>
      <c r="CM165" s="240"/>
      <c r="CN165" s="240"/>
      <c r="CO165" s="240"/>
      <c r="CP165" s="240"/>
      <c r="CQ165" s="240"/>
      <c r="CR165" s="240"/>
      <c r="CS165" s="77"/>
      <c r="CT165" s="112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</row>
    <row r="166" spans="1:113" ht="3" customHeight="1">
      <c r="A166" s="111"/>
      <c r="B166" s="292"/>
      <c r="C166" s="293"/>
      <c r="D166" s="293"/>
      <c r="E166" s="293"/>
      <c r="F166" s="293"/>
      <c r="G166" s="293"/>
      <c r="H166" s="293"/>
      <c r="I166" s="293"/>
      <c r="J166" s="293"/>
      <c r="K166" s="240"/>
      <c r="L166" s="240"/>
      <c r="M166" s="240"/>
      <c r="N166" s="240"/>
      <c r="O166" s="240"/>
      <c r="P166" s="240"/>
      <c r="Q166" s="240"/>
      <c r="R166" s="240"/>
      <c r="S166" s="240"/>
      <c r="T166" s="240"/>
      <c r="U166" s="240"/>
      <c r="V166" s="240"/>
      <c r="W166" s="240"/>
      <c r="X166" s="240"/>
      <c r="Y166" s="240"/>
      <c r="Z166" s="240"/>
      <c r="AA166" s="290"/>
      <c r="AB166" s="294"/>
      <c r="AC166" s="294"/>
      <c r="AD166" s="294"/>
      <c r="AE166" s="294"/>
      <c r="AF166" s="294"/>
      <c r="AG166" s="294"/>
      <c r="AH166" s="294"/>
      <c r="AI166" s="294"/>
      <c r="AJ166" s="294"/>
      <c r="AK166" s="240"/>
      <c r="AL166" s="240"/>
      <c r="AM166" s="240"/>
      <c r="AN166" s="240"/>
      <c r="AO166" s="240"/>
      <c r="AP166" s="240"/>
      <c r="AQ166" s="240"/>
      <c r="AR166" s="240"/>
      <c r="AS166" s="240"/>
      <c r="AT166" s="240"/>
      <c r="AU166" s="240"/>
      <c r="AV166" s="240"/>
      <c r="AW166" s="240"/>
      <c r="AX166" s="240"/>
      <c r="AY166" s="240"/>
      <c r="AZ166" s="240"/>
      <c r="BA166" s="291"/>
      <c r="BB166" s="193"/>
      <c r="BC166" s="64"/>
      <c r="BD166" s="64"/>
      <c r="BE166" s="64"/>
      <c r="BF166" s="64"/>
      <c r="BG166" s="93"/>
      <c r="BH166" s="68"/>
      <c r="BI166" s="69"/>
      <c r="BJ166" s="69"/>
      <c r="BK166" s="69"/>
      <c r="BL166" s="69"/>
      <c r="BM166" s="69"/>
      <c r="BN166" s="70"/>
      <c r="BO166" s="193"/>
      <c r="BP166" s="64"/>
      <c r="BQ166" s="64"/>
      <c r="BR166" s="64"/>
      <c r="BS166" s="64"/>
      <c r="BT166" s="64"/>
      <c r="BU166" s="93"/>
      <c r="BV166" s="173"/>
      <c r="BW166" s="240"/>
      <c r="BX166" s="240"/>
      <c r="BY166" s="240"/>
      <c r="BZ166" s="240"/>
      <c r="CA166" s="240"/>
      <c r="CB166" s="240"/>
      <c r="CC166" s="240"/>
      <c r="CD166" s="240"/>
      <c r="CE166" s="240"/>
      <c r="CF166" s="240"/>
      <c r="CG166" s="240"/>
      <c r="CH166" s="240"/>
      <c r="CI166" s="240"/>
      <c r="CJ166" s="240"/>
      <c r="CK166" s="240"/>
      <c r="CL166" s="240"/>
      <c r="CM166" s="240"/>
      <c r="CN166" s="240"/>
      <c r="CO166" s="240"/>
      <c r="CP166" s="240"/>
      <c r="CQ166" s="240"/>
      <c r="CR166" s="240"/>
      <c r="CS166" s="77"/>
      <c r="CT166" s="112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</row>
    <row r="167" spans="1:113" ht="3" customHeight="1">
      <c r="A167" s="111"/>
      <c r="B167" s="292"/>
      <c r="C167" s="293"/>
      <c r="D167" s="293"/>
      <c r="E167" s="293"/>
      <c r="F167" s="293"/>
      <c r="G167" s="293"/>
      <c r="H167" s="293"/>
      <c r="I167" s="293"/>
      <c r="J167" s="293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  <c r="X167" s="242"/>
      <c r="Y167" s="242"/>
      <c r="Z167" s="242"/>
      <c r="AA167" s="290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42"/>
      <c r="AL167" s="242"/>
      <c r="AM167" s="242"/>
      <c r="AN167" s="242"/>
      <c r="AO167" s="242"/>
      <c r="AP167" s="242"/>
      <c r="AQ167" s="242"/>
      <c r="AR167" s="242"/>
      <c r="AS167" s="242"/>
      <c r="AT167" s="242"/>
      <c r="AU167" s="242"/>
      <c r="AV167" s="242"/>
      <c r="AW167" s="242"/>
      <c r="AX167" s="242"/>
      <c r="AY167" s="242"/>
      <c r="AZ167" s="242"/>
      <c r="BA167" s="291"/>
      <c r="BB167" s="193"/>
      <c r="BC167" s="64"/>
      <c r="BD167" s="64"/>
      <c r="BE167" s="64"/>
      <c r="BF167" s="64"/>
      <c r="BG167" s="93"/>
      <c r="BH167" s="71"/>
      <c r="BI167" s="72"/>
      <c r="BJ167" s="72"/>
      <c r="BK167" s="72"/>
      <c r="BL167" s="72"/>
      <c r="BM167" s="72"/>
      <c r="BN167" s="73"/>
      <c r="BO167" s="193"/>
      <c r="BP167" s="64"/>
      <c r="BQ167" s="64"/>
      <c r="BR167" s="64"/>
      <c r="BS167" s="64"/>
      <c r="BT167" s="64"/>
      <c r="BU167" s="93"/>
      <c r="BV167" s="173"/>
      <c r="BW167" s="242"/>
      <c r="BX167" s="242"/>
      <c r="BY167" s="242"/>
      <c r="BZ167" s="242"/>
      <c r="CA167" s="242"/>
      <c r="CB167" s="242"/>
      <c r="CC167" s="242"/>
      <c r="CD167" s="242"/>
      <c r="CE167" s="242"/>
      <c r="CF167" s="242"/>
      <c r="CG167" s="242"/>
      <c r="CH167" s="242"/>
      <c r="CI167" s="242"/>
      <c r="CJ167" s="242"/>
      <c r="CK167" s="242"/>
      <c r="CL167" s="242"/>
      <c r="CM167" s="242"/>
      <c r="CN167" s="242"/>
      <c r="CO167" s="242"/>
      <c r="CP167" s="242"/>
      <c r="CQ167" s="242"/>
      <c r="CR167" s="242"/>
      <c r="CS167" s="77"/>
      <c r="CT167" s="112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</row>
    <row r="168" spans="1:113" ht="3" customHeight="1">
      <c r="A168" s="111"/>
      <c r="B168" s="284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  <c r="AN168" s="285"/>
      <c r="AO168" s="285"/>
      <c r="AP168" s="285"/>
      <c r="AQ168" s="285"/>
      <c r="AR168" s="285"/>
      <c r="AS168" s="285"/>
      <c r="AT168" s="285"/>
      <c r="AU168" s="285"/>
      <c r="AV168" s="285"/>
      <c r="AW168" s="285"/>
      <c r="AX168" s="285"/>
      <c r="AY168" s="285"/>
      <c r="AZ168" s="285"/>
      <c r="BA168" s="286"/>
      <c r="BB168" s="106"/>
      <c r="BC168" s="104"/>
      <c r="BD168" s="104"/>
      <c r="BE168" s="104"/>
      <c r="BF168" s="104"/>
      <c r="BG168" s="104"/>
      <c r="BH168" s="104"/>
      <c r="BI168" s="104"/>
      <c r="BJ168" s="104"/>
      <c r="BK168" s="104"/>
      <c r="BL168" s="104"/>
      <c r="BM168" s="104"/>
      <c r="BN168" s="104"/>
      <c r="BO168" s="104"/>
      <c r="BP168" s="104"/>
      <c r="BQ168" s="104"/>
      <c r="BR168" s="104"/>
      <c r="BS168" s="104"/>
      <c r="BT168" s="104"/>
      <c r="BU168" s="105"/>
      <c r="BV168" s="267"/>
      <c r="BW168" s="268"/>
      <c r="BX168" s="268"/>
      <c r="BY168" s="268"/>
      <c r="BZ168" s="268"/>
      <c r="CA168" s="268"/>
      <c r="CB168" s="268"/>
      <c r="CC168" s="268"/>
      <c r="CD168" s="268"/>
      <c r="CE168" s="268"/>
      <c r="CF168" s="268"/>
      <c r="CG168" s="268"/>
      <c r="CH168" s="268"/>
      <c r="CI168" s="268"/>
      <c r="CJ168" s="268"/>
      <c r="CK168" s="268"/>
      <c r="CL168" s="268"/>
      <c r="CM168" s="268"/>
      <c r="CN168" s="268"/>
      <c r="CO168" s="268"/>
      <c r="CP168" s="268"/>
      <c r="CQ168" s="268"/>
      <c r="CR168" s="268"/>
      <c r="CS168" s="269"/>
      <c r="CT168" s="112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</row>
    <row r="169" spans="1:113" ht="3" customHeight="1">
      <c r="A169" s="111"/>
      <c r="B169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Actuation pressure (air pressure)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9"/>
      <c r="BB169" s="155" t="str">
        <f ca="1">" " &amp; INDEX(Übersetzung!$1:$1048576,
                           MATCH(SUBSTITUTE(CELL("adresse",BB169),"$",""),Übersetzung!$A:$A,0),
                           MATCH($CY$2,Übersetzung!$1:$1,0))</f>
        <v xml:space="preserve"> Actuation pressure (oil pressure)</v>
      </c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88"/>
      <c r="BP169" s="88"/>
      <c r="BQ169" s="88"/>
      <c r="BR169" s="88"/>
      <c r="BS169" s="88"/>
      <c r="BT169" s="88"/>
      <c r="BU169" s="88"/>
      <c r="BV169" s="88"/>
      <c r="BW169" s="88"/>
      <c r="BX169" s="88"/>
      <c r="BY169" s="88"/>
      <c r="BZ169" s="88"/>
      <c r="CA169" s="88"/>
      <c r="CB169" s="88"/>
      <c r="CC169" s="88"/>
      <c r="CD169" s="88"/>
      <c r="CE169" s="88"/>
      <c r="CF169" s="88"/>
      <c r="CG169" s="88"/>
      <c r="CH169" s="88"/>
      <c r="CI169" s="88"/>
      <c r="CJ169" s="88"/>
      <c r="CK169" s="88"/>
      <c r="CL169" s="88"/>
      <c r="CM169" s="88"/>
      <c r="CN169" s="88"/>
      <c r="CO169" s="88"/>
      <c r="CP169" s="88"/>
      <c r="CQ169" s="88"/>
      <c r="CR169" s="88"/>
      <c r="CS169" s="152"/>
      <c r="CT169" s="112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</row>
    <row r="170" spans="1:113" ht="3" customHeight="1">
      <c r="A170" s="111"/>
      <c r="B170" s="90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2"/>
      <c r="BB170" s="156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123"/>
      <c r="CT170" s="112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</row>
    <row r="171" spans="1:113" ht="3" customHeight="1">
      <c r="A171" s="111"/>
      <c r="B171" s="90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2"/>
      <c r="BB171" s="156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123"/>
      <c r="CT171" s="112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</row>
    <row r="172" spans="1:113" ht="3" customHeight="1">
      <c r="A172" s="111"/>
      <c r="B172" s="90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2"/>
      <c r="BB172" s="156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123"/>
      <c r="CT172" s="112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</row>
    <row r="173" spans="1:113" ht="3" customHeight="1">
      <c r="A173" s="111"/>
      <c r="B173" s="1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6"/>
      <c r="BB173" s="279"/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  <c r="BM173" s="125"/>
      <c r="BN173" s="125"/>
      <c r="BO173" s="125"/>
      <c r="BP173" s="125"/>
      <c r="BQ173" s="125"/>
      <c r="BR173" s="125"/>
      <c r="BS173" s="125"/>
      <c r="BT173" s="125"/>
      <c r="BU173" s="125"/>
      <c r="BV173" s="125"/>
      <c r="BW173" s="125"/>
      <c r="BX173" s="125"/>
      <c r="BY173" s="125"/>
      <c r="BZ173" s="125"/>
      <c r="CA173" s="125"/>
      <c r="CB173" s="125"/>
      <c r="CC173" s="125"/>
      <c r="CD173" s="125"/>
      <c r="CE173" s="125"/>
      <c r="CF173" s="125"/>
      <c r="CG173" s="125"/>
      <c r="CH173" s="125"/>
      <c r="CI173" s="125"/>
      <c r="CJ173" s="125"/>
      <c r="CK173" s="125"/>
      <c r="CL173" s="125"/>
      <c r="CM173" s="125"/>
      <c r="CN173" s="125"/>
      <c r="CO173" s="125"/>
      <c r="CP173" s="125"/>
      <c r="CQ173" s="125"/>
      <c r="CR173" s="125"/>
      <c r="CS173" s="280"/>
      <c r="CT173" s="112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</row>
    <row r="174" spans="1:113" ht="3" customHeight="1">
      <c r="A174" s="111"/>
      <c r="B174" s="187" t="s">
        <v>586</v>
      </c>
      <c r="C174" s="64"/>
      <c r="D174" s="64"/>
      <c r="E174" s="64"/>
      <c r="F174" s="64"/>
      <c r="G174" s="64"/>
      <c r="H174" s="65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7"/>
      <c r="T174" s="64" t="s">
        <v>645</v>
      </c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5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7"/>
      <c r="AR174" s="193" t="s">
        <v>8</v>
      </c>
      <c r="AS174" s="64"/>
      <c r="AT174" s="64"/>
      <c r="AU174" s="64"/>
      <c r="AV174" s="64"/>
      <c r="AW174" s="64"/>
      <c r="AX174" s="64"/>
      <c r="AY174" s="64"/>
      <c r="AZ174" s="64"/>
      <c r="BA174" s="93"/>
      <c r="BB174" s="193" t="s">
        <v>726</v>
      </c>
      <c r="BC174" s="64"/>
      <c r="BD174" s="64"/>
      <c r="BE174" s="64"/>
      <c r="BF174" s="64"/>
      <c r="BG174" s="93"/>
      <c r="BH174" s="65"/>
      <c r="BI174" s="66"/>
      <c r="BJ174" s="66"/>
      <c r="BK174" s="66"/>
      <c r="BL174" s="66"/>
      <c r="BM174" s="66"/>
      <c r="BN174" s="66"/>
      <c r="BO174" s="67"/>
      <c r="BP174" s="193" t="s">
        <v>656</v>
      </c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93"/>
      <c r="CD174" s="65"/>
      <c r="CE174" s="66"/>
      <c r="CF174" s="66"/>
      <c r="CG174" s="66"/>
      <c r="CH174" s="66"/>
      <c r="CI174" s="66"/>
      <c r="CJ174" s="66"/>
      <c r="CK174" s="67"/>
      <c r="CL174" s="193" t="s">
        <v>8</v>
      </c>
      <c r="CM174" s="64"/>
      <c r="CN174" s="64"/>
      <c r="CO174" s="64"/>
      <c r="CP174" s="64"/>
      <c r="CQ174" s="64"/>
      <c r="CR174" s="64"/>
      <c r="CS174" s="74"/>
      <c r="CT174" s="112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</row>
    <row r="175" spans="1:113" ht="3" customHeight="1">
      <c r="A175" s="111"/>
      <c r="B175" s="187"/>
      <c r="C175" s="64"/>
      <c r="D175" s="64"/>
      <c r="E175" s="64"/>
      <c r="F175" s="64"/>
      <c r="G175" s="64"/>
      <c r="H175" s="68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70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8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70"/>
      <c r="AR175" s="193"/>
      <c r="AS175" s="64"/>
      <c r="AT175" s="64"/>
      <c r="AU175" s="64"/>
      <c r="AV175" s="64"/>
      <c r="AW175" s="64"/>
      <c r="AX175" s="64"/>
      <c r="AY175" s="64"/>
      <c r="AZ175" s="64"/>
      <c r="BA175" s="93"/>
      <c r="BB175" s="193"/>
      <c r="BC175" s="64"/>
      <c r="BD175" s="64"/>
      <c r="BE175" s="64"/>
      <c r="BF175" s="64"/>
      <c r="BG175" s="93"/>
      <c r="BH175" s="68"/>
      <c r="BI175" s="69"/>
      <c r="BJ175" s="69"/>
      <c r="BK175" s="69"/>
      <c r="BL175" s="69"/>
      <c r="BM175" s="69"/>
      <c r="BN175" s="69"/>
      <c r="BO175" s="70"/>
      <c r="BP175" s="193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93"/>
      <c r="CD175" s="68"/>
      <c r="CE175" s="69"/>
      <c r="CF175" s="69"/>
      <c r="CG175" s="69"/>
      <c r="CH175" s="69"/>
      <c r="CI175" s="69"/>
      <c r="CJ175" s="69"/>
      <c r="CK175" s="70"/>
      <c r="CL175" s="193"/>
      <c r="CM175" s="64"/>
      <c r="CN175" s="64"/>
      <c r="CO175" s="64"/>
      <c r="CP175" s="64"/>
      <c r="CQ175" s="64"/>
      <c r="CR175" s="64"/>
      <c r="CS175" s="74"/>
      <c r="CT175" s="112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</row>
    <row r="176" spans="1:113" ht="3" customHeight="1">
      <c r="A176" s="111"/>
      <c r="B176" s="187"/>
      <c r="C176" s="64"/>
      <c r="D176" s="64"/>
      <c r="E176" s="64"/>
      <c r="F176" s="64"/>
      <c r="G176" s="64"/>
      <c r="H176" s="68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70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8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70"/>
      <c r="AR176" s="193"/>
      <c r="AS176" s="64"/>
      <c r="AT176" s="64"/>
      <c r="AU176" s="64"/>
      <c r="AV176" s="64"/>
      <c r="AW176" s="64"/>
      <c r="AX176" s="64"/>
      <c r="AY176" s="64"/>
      <c r="AZ176" s="64"/>
      <c r="BA176" s="93"/>
      <c r="BB176" s="193"/>
      <c r="BC176" s="64"/>
      <c r="BD176" s="64"/>
      <c r="BE176" s="64"/>
      <c r="BF176" s="64"/>
      <c r="BG176" s="93"/>
      <c r="BH176" s="68"/>
      <c r="BI176" s="69"/>
      <c r="BJ176" s="69"/>
      <c r="BK176" s="69"/>
      <c r="BL176" s="69"/>
      <c r="BM176" s="69"/>
      <c r="BN176" s="69"/>
      <c r="BO176" s="70"/>
      <c r="BP176" s="193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93"/>
      <c r="CD176" s="68"/>
      <c r="CE176" s="69"/>
      <c r="CF176" s="69"/>
      <c r="CG176" s="69"/>
      <c r="CH176" s="69"/>
      <c r="CI176" s="69"/>
      <c r="CJ176" s="69"/>
      <c r="CK176" s="70"/>
      <c r="CL176" s="193"/>
      <c r="CM176" s="64"/>
      <c r="CN176" s="64"/>
      <c r="CO176" s="64"/>
      <c r="CP176" s="64"/>
      <c r="CQ176" s="64"/>
      <c r="CR176" s="64"/>
      <c r="CS176" s="74"/>
      <c r="CT176" s="112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</row>
    <row r="177" spans="1:113" ht="3" customHeight="1">
      <c r="A177" s="111"/>
      <c r="B177" s="187"/>
      <c r="C177" s="64"/>
      <c r="D177" s="64"/>
      <c r="E177" s="64"/>
      <c r="F177" s="64"/>
      <c r="G177" s="64"/>
      <c r="H177" s="68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70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8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70"/>
      <c r="AR177" s="193"/>
      <c r="AS177" s="64"/>
      <c r="AT177" s="64"/>
      <c r="AU177" s="64"/>
      <c r="AV177" s="64"/>
      <c r="AW177" s="64"/>
      <c r="AX177" s="64"/>
      <c r="AY177" s="64"/>
      <c r="AZ177" s="64"/>
      <c r="BA177" s="93"/>
      <c r="BB177" s="193"/>
      <c r="BC177" s="64"/>
      <c r="BD177" s="64"/>
      <c r="BE177" s="64"/>
      <c r="BF177" s="64"/>
      <c r="BG177" s="93"/>
      <c r="BH177" s="68"/>
      <c r="BI177" s="69"/>
      <c r="BJ177" s="69"/>
      <c r="BK177" s="69"/>
      <c r="BL177" s="69"/>
      <c r="BM177" s="69"/>
      <c r="BN177" s="69"/>
      <c r="BO177" s="70"/>
      <c r="BP177" s="193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  <c r="CB177" s="64"/>
      <c r="CC177" s="93"/>
      <c r="CD177" s="68"/>
      <c r="CE177" s="69"/>
      <c r="CF177" s="69"/>
      <c r="CG177" s="69"/>
      <c r="CH177" s="69"/>
      <c r="CI177" s="69"/>
      <c r="CJ177" s="69"/>
      <c r="CK177" s="70"/>
      <c r="CL177" s="193"/>
      <c r="CM177" s="64"/>
      <c r="CN177" s="64"/>
      <c r="CO177" s="64"/>
      <c r="CP177" s="64"/>
      <c r="CQ177" s="64"/>
      <c r="CR177" s="64"/>
      <c r="CS177" s="74"/>
      <c r="CT177" s="112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</row>
    <row r="178" spans="1:113" ht="3" customHeight="1">
      <c r="A178" s="111"/>
      <c r="B178" s="187"/>
      <c r="C178" s="64"/>
      <c r="D178" s="64"/>
      <c r="E178" s="64"/>
      <c r="F178" s="64"/>
      <c r="G178" s="64"/>
      <c r="H178" s="71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3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71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3"/>
      <c r="AR178" s="193"/>
      <c r="AS178" s="64"/>
      <c r="AT178" s="64"/>
      <c r="AU178" s="64"/>
      <c r="AV178" s="64"/>
      <c r="AW178" s="64"/>
      <c r="AX178" s="64"/>
      <c r="AY178" s="64"/>
      <c r="AZ178" s="64"/>
      <c r="BA178" s="93"/>
      <c r="BB178" s="193"/>
      <c r="BC178" s="64"/>
      <c r="BD178" s="64"/>
      <c r="BE178" s="64"/>
      <c r="BF178" s="64"/>
      <c r="BG178" s="93"/>
      <c r="BH178" s="71"/>
      <c r="BI178" s="72"/>
      <c r="BJ178" s="72"/>
      <c r="BK178" s="72"/>
      <c r="BL178" s="72"/>
      <c r="BM178" s="72"/>
      <c r="BN178" s="72"/>
      <c r="BO178" s="73"/>
      <c r="BP178" s="193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93"/>
      <c r="CD178" s="71"/>
      <c r="CE178" s="72"/>
      <c r="CF178" s="72"/>
      <c r="CG178" s="72"/>
      <c r="CH178" s="72"/>
      <c r="CI178" s="72"/>
      <c r="CJ178" s="72"/>
      <c r="CK178" s="73"/>
      <c r="CL178" s="193"/>
      <c r="CM178" s="64"/>
      <c r="CN178" s="64"/>
      <c r="CO178" s="64"/>
      <c r="CP178" s="64"/>
      <c r="CQ178" s="64"/>
      <c r="CR178" s="64"/>
      <c r="CS178" s="74"/>
      <c r="CT178" s="112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</row>
    <row r="179" spans="1:113" ht="3" customHeight="1">
      <c r="A179" s="111"/>
      <c r="B179" s="103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  <c r="AV179" s="104"/>
      <c r="AW179" s="104"/>
      <c r="AX179" s="104"/>
      <c r="AY179" s="104"/>
      <c r="AZ179" s="104"/>
      <c r="BA179" s="105"/>
      <c r="BB179" s="281"/>
      <c r="BC179" s="277"/>
      <c r="BD179" s="277"/>
      <c r="BE179" s="277"/>
      <c r="BF179" s="277"/>
      <c r="BG179" s="277"/>
      <c r="BH179" s="277"/>
      <c r="BI179" s="277"/>
      <c r="BJ179" s="277"/>
      <c r="BK179" s="277"/>
      <c r="BL179" s="277"/>
      <c r="BM179" s="277"/>
      <c r="BN179" s="277"/>
      <c r="BO179" s="277"/>
      <c r="BP179" s="277"/>
      <c r="BQ179" s="277"/>
      <c r="BR179" s="277"/>
      <c r="BS179" s="277"/>
      <c r="BT179" s="277"/>
      <c r="BU179" s="277"/>
      <c r="BV179" s="277"/>
      <c r="BW179" s="277"/>
      <c r="BX179" s="277"/>
      <c r="BY179" s="277"/>
      <c r="BZ179" s="277"/>
      <c r="CA179" s="277"/>
      <c r="CB179" s="277"/>
      <c r="CC179" s="277"/>
      <c r="CD179" s="277"/>
      <c r="CE179" s="277"/>
      <c r="CF179" s="277"/>
      <c r="CG179" s="277"/>
      <c r="CH179" s="277"/>
      <c r="CI179" s="277"/>
      <c r="CJ179" s="277"/>
      <c r="CK179" s="277"/>
      <c r="CL179" s="277"/>
      <c r="CM179" s="277"/>
      <c r="CN179" s="277"/>
      <c r="CO179" s="277"/>
      <c r="CP179" s="277"/>
      <c r="CQ179" s="277"/>
      <c r="CR179" s="277"/>
      <c r="CS179" s="282"/>
      <c r="CT179" s="112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</row>
    <row r="180" spans="1:113" ht="3" customHeight="1">
      <c r="A180" s="111"/>
      <c r="B180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Control</v>
      </c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9"/>
      <c r="BB180" s="15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Voltage / frequency</v>
      </c>
      <c r="BC180" s="88"/>
      <c r="BD180" s="88"/>
      <c r="BE180" s="88"/>
      <c r="BF180" s="88"/>
      <c r="BG180" s="88"/>
      <c r="BH180" s="88"/>
      <c r="BI180" s="88"/>
      <c r="BJ180" s="88"/>
      <c r="BK180" s="88"/>
      <c r="BL180" s="88"/>
      <c r="BM180" s="88"/>
      <c r="BN180" s="88"/>
      <c r="BO180" s="88"/>
      <c r="BP180" s="88"/>
      <c r="BQ180" s="88"/>
      <c r="BR180" s="88"/>
      <c r="BS180" s="88"/>
      <c r="BT180" s="88"/>
      <c r="BU180" s="88"/>
      <c r="BV180" s="88"/>
      <c r="BW180" s="88"/>
      <c r="BX180" s="88"/>
      <c r="BY180" s="88"/>
      <c r="BZ180" s="88"/>
      <c r="CA180" s="88"/>
      <c r="CB180" s="88"/>
      <c r="CC180" s="88"/>
      <c r="CD180" s="88"/>
      <c r="CE180" s="88"/>
      <c r="CF180" s="88"/>
      <c r="CG180" s="88"/>
      <c r="CH180" s="88"/>
      <c r="CI180" s="88"/>
      <c r="CJ180" s="88"/>
      <c r="CK180" s="88"/>
      <c r="CL180" s="88"/>
      <c r="CM180" s="88"/>
      <c r="CN180" s="88"/>
      <c r="CO180" s="88"/>
      <c r="CP180" s="88"/>
      <c r="CQ180" s="88"/>
      <c r="CR180" s="88"/>
      <c r="CS180" s="152"/>
      <c r="CT180" s="112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</row>
    <row r="181" spans="1:113" ht="3" customHeight="1">
      <c r="A181" s="111"/>
      <c r="B181" s="90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2"/>
      <c r="BB181" s="156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91"/>
      <c r="CE181" s="91"/>
      <c r="CF181" s="91"/>
      <c r="CG181" s="91"/>
      <c r="CH181" s="91"/>
      <c r="CI181" s="91"/>
      <c r="CJ181" s="91"/>
      <c r="CK181" s="91"/>
      <c r="CL181" s="91"/>
      <c r="CM181" s="91"/>
      <c r="CN181" s="91"/>
      <c r="CO181" s="91"/>
      <c r="CP181" s="91"/>
      <c r="CQ181" s="91"/>
      <c r="CR181" s="91"/>
      <c r="CS181" s="123"/>
      <c r="CT181" s="112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</row>
    <row r="182" spans="1:113" ht="3" customHeight="1">
      <c r="A182" s="111"/>
      <c r="B182" s="90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2"/>
      <c r="BB182" s="156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  <c r="CP182" s="91"/>
      <c r="CQ182" s="91"/>
      <c r="CR182" s="91"/>
      <c r="CS182" s="123"/>
      <c r="CT182" s="112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</row>
    <row r="183" spans="1:113" ht="3" customHeight="1">
      <c r="A183" s="111"/>
      <c r="B183" s="90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2"/>
      <c r="BB183" s="156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123"/>
      <c r="CT183" s="112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</row>
    <row r="184" spans="1:113" ht="3" customHeight="1">
      <c r="A184" s="111"/>
      <c r="B184" s="124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6"/>
      <c r="BB184" s="279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5"/>
      <c r="BO184" s="125"/>
      <c r="BP184" s="125"/>
      <c r="BQ184" s="125"/>
      <c r="BR184" s="125"/>
      <c r="BS184" s="125"/>
      <c r="BT184" s="125"/>
      <c r="BU184" s="125"/>
      <c r="BV184" s="125"/>
      <c r="BW184" s="125"/>
      <c r="BX184" s="125"/>
      <c r="BY184" s="125"/>
      <c r="BZ184" s="125"/>
      <c r="CA184" s="125"/>
      <c r="CB184" s="125"/>
      <c r="CC184" s="125"/>
      <c r="CD184" s="125"/>
      <c r="CE184" s="125"/>
      <c r="CF184" s="125"/>
      <c r="CG184" s="125"/>
      <c r="CH184" s="125"/>
      <c r="CI184" s="125"/>
      <c r="CJ184" s="125"/>
      <c r="CK184" s="125"/>
      <c r="CL184" s="125"/>
      <c r="CM184" s="125"/>
      <c r="CN184" s="125"/>
      <c r="CO184" s="125"/>
      <c r="CP184" s="125"/>
      <c r="CQ184" s="125"/>
      <c r="CR184" s="125"/>
      <c r="CS184" s="280"/>
      <c r="CT184" s="112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</row>
    <row r="185" spans="1:113" ht="3" customHeight="1">
      <c r="A185" s="111"/>
      <c r="B185" s="148"/>
      <c r="C185" s="132"/>
      <c r="D185" s="133"/>
      <c r="E185" s="134"/>
      <c r="F185" s="107" t="str">
        <f>INDEX(Übersetzung!$1:$1048576,
                 MATCH(LEFT(ADDRESS(100,COLUMN(),4),LEN(ADDRESS(100,COLUMN(),4))-3) &amp; ROW(),Übersetzung!$A:$A,0),
                 MATCH($CY$2,Übersetzung!$1:$1,0))</f>
        <v>Progressive control</v>
      </c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47"/>
      <c r="AB185" s="132"/>
      <c r="AC185" s="133"/>
      <c r="AD185" s="134"/>
      <c r="AE185" s="108" t="str">
        <f>INDEX(Übersetzung!$1:$1048576,
                MATCH(LEFT(ADDRESS(100,COLUMN(),4),LEN(ADDRESS(100,COLUMN(),4))-3) &amp; ROW(),Übersetzung!$A:$A,0),
                MATCH($CY$2,Übersetzung!$1:$1,0))
&amp; ":"</f>
        <v>Other:</v>
      </c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26"/>
      <c r="BB185" s="193" t="s">
        <v>727</v>
      </c>
      <c r="BC185" s="64"/>
      <c r="BD185" s="64"/>
      <c r="BE185" s="64"/>
      <c r="BF185" s="64"/>
      <c r="BG185" s="93"/>
      <c r="BH185" s="65"/>
      <c r="BI185" s="66"/>
      <c r="BJ185" s="66"/>
      <c r="BK185" s="66"/>
      <c r="BL185" s="66"/>
      <c r="BM185" s="66"/>
      <c r="BN185" s="66"/>
      <c r="BO185" s="67"/>
      <c r="BP185" s="193" t="s">
        <v>728</v>
      </c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93"/>
      <c r="CD185" s="65"/>
      <c r="CE185" s="66"/>
      <c r="CF185" s="66"/>
      <c r="CG185" s="66"/>
      <c r="CH185" s="66"/>
      <c r="CI185" s="66"/>
      <c r="CJ185" s="66"/>
      <c r="CK185" s="67"/>
      <c r="CL185" s="193" t="s">
        <v>624</v>
      </c>
      <c r="CM185" s="64"/>
      <c r="CN185" s="64"/>
      <c r="CO185" s="64"/>
      <c r="CP185" s="64"/>
      <c r="CQ185" s="64"/>
      <c r="CR185" s="64"/>
      <c r="CS185" s="74"/>
      <c r="CT185" s="112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</row>
    <row r="186" spans="1:113" ht="3" customHeight="1">
      <c r="A186" s="111"/>
      <c r="B186" s="148"/>
      <c r="C186" s="135"/>
      <c r="D186" s="136"/>
      <c r="E186" s="137"/>
      <c r="F186" s="107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47"/>
      <c r="AB186" s="135"/>
      <c r="AC186" s="136"/>
      <c r="AD186" s="137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26"/>
      <c r="BB186" s="193"/>
      <c r="BC186" s="64"/>
      <c r="BD186" s="64"/>
      <c r="BE186" s="64"/>
      <c r="BF186" s="64"/>
      <c r="BG186" s="93"/>
      <c r="BH186" s="68"/>
      <c r="BI186" s="69"/>
      <c r="BJ186" s="69"/>
      <c r="BK186" s="69"/>
      <c r="BL186" s="69"/>
      <c r="BM186" s="69"/>
      <c r="BN186" s="69"/>
      <c r="BO186" s="70"/>
      <c r="BP186" s="193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93"/>
      <c r="CD186" s="68"/>
      <c r="CE186" s="69"/>
      <c r="CF186" s="69"/>
      <c r="CG186" s="69"/>
      <c r="CH186" s="69"/>
      <c r="CI186" s="69"/>
      <c r="CJ186" s="69"/>
      <c r="CK186" s="70"/>
      <c r="CL186" s="193"/>
      <c r="CM186" s="64"/>
      <c r="CN186" s="64"/>
      <c r="CO186" s="64"/>
      <c r="CP186" s="64"/>
      <c r="CQ186" s="64"/>
      <c r="CR186" s="64"/>
      <c r="CS186" s="74"/>
      <c r="CT186" s="112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</row>
    <row r="187" spans="1:113" ht="3" customHeight="1">
      <c r="A187" s="111"/>
      <c r="B187" s="148"/>
      <c r="C187" s="135"/>
      <c r="D187" s="136"/>
      <c r="E187" s="137"/>
      <c r="F187" s="107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47"/>
      <c r="AB187" s="135"/>
      <c r="AC187" s="136"/>
      <c r="AD187" s="137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108"/>
      <c r="AV187" s="108"/>
      <c r="AW187" s="108"/>
      <c r="AX187" s="108"/>
      <c r="AY187" s="108"/>
      <c r="AZ187" s="108"/>
      <c r="BA187" s="126"/>
      <c r="BB187" s="193"/>
      <c r="BC187" s="64"/>
      <c r="BD187" s="64"/>
      <c r="BE187" s="64"/>
      <c r="BF187" s="64"/>
      <c r="BG187" s="93"/>
      <c r="BH187" s="68"/>
      <c r="BI187" s="69"/>
      <c r="BJ187" s="69"/>
      <c r="BK187" s="69"/>
      <c r="BL187" s="69"/>
      <c r="BM187" s="69"/>
      <c r="BN187" s="69"/>
      <c r="BO187" s="70"/>
      <c r="BP187" s="193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93"/>
      <c r="CD187" s="68"/>
      <c r="CE187" s="69"/>
      <c r="CF187" s="69"/>
      <c r="CG187" s="69"/>
      <c r="CH187" s="69"/>
      <c r="CI187" s="69"/>
      <c r="CJ187" s="69"/>
      <c r="CK187" s="70"/>
      <c r="CL187" s="193"/>
      <c r="CM187" s="64"/>
      <c r="CN187" s="64"/>
      <c r="CO187" s="64"/>
      <c r="CP187" s="64"/>
      <c r="CQ187" s="64"/>
      <c r="CR187" s="64"/>
      <c r="CS187" s="74"/>
      <c r="CT187" s="112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</row>
    <row r="188" spans="1:113" ht="3" customHeight="1">
      <c r="A188" s="111"/>
      <c r="B188" s="148"/>
      <c r="C188" s="135"/>
      <c r="D188" s="136"/>
      <c r="E188" s="137"/>
      <c r="F188" s="107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47"/>
      <c r="AB188" s="135"/>
      <c r="AC188" s="136"/>
      <c r="AD188" s="137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26"/>
      <c r="BB188" s="193"/>
      <c r="BC188" s="64"/>
      <c r="BD188" s="64"/>
      <c r="BE188" s="64"/>
      <c r="BF188" s="64"/>
      <c r="BG188" s="93"/>
      <c r="BH188" s="68"/>
      <c r="BI188" s="69"/>
      <c r="BJ188" s="69"/>
      <c r="BK188" s="69"/>
      <c r="BL188" s="69"/>
      <c r="BM188" s="69"/>
      <c r="BN188" s="69"/>
      <c r="BO188" s="70"/>
      <c r="BP188" s="193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93"/>
      <c r="CD188" s="68"/>
      <c r="CE188" s="69"/>
      <c r="CF188" s="69"/>
      <c r="CG188" s="69"/>
      <c r="CH188" s="69"/>
      <c r="CI188" s="69"/>
      <c r="CJ188" s="69"/>
      <c r="CK188" s="70"/>
      <c r="CL188" s="193"/>
      <c r="CM188" s="64"/>
      <c r="CN188" s="64"/>
      <c r="CO188" s="64"/>
      <c r="CP188" s="64"/>
      <c r="CQ188" s="64"/>
      <c r="CR188" s="64"/>
      <c r="CS188" s="74"/>
      <c r="CT188" s="112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</row>
    <row r="189" spans="1:113" ht="3" customHeight="1">
      <c r="A189" s="111"/>
      <c r="B189" s="148"/>
      <c r="C189" s="138"/>
      <c r="D189" s="139"/>
      <c r="E189" s="140"/>
      <c r="F189" s="107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47"/>
      <c r="AB189" s="138"/>
      <c r="AC189" s="139"/>
      <c r="AD189" s="140"/>
      <c r="AE189" s="108"/>
      <c r="AF189" s="108"/>
      <c r="AG189" s="108"/>
      <c r="AH189" s="108"/>
      <c r="AI189" s="108"/>
      <c r="AJ189" s="108"/>
      <c r="AK189" s="108"/>
      <c r="AL189" s="2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  <c r="AX189" s="283"/>
      <c r="AY189" s="283"/>
      <c r="AZ189" s="283"/>
      <c r="BA189" s="126"/>
      <c r="BB189" s="193"/>
      <c r="BC189" s="64"/>
      <c r="BD189" s="64"/>
      <c r="BE189" s="64"/>
      <c r="BF189" s="64"/>
      <c r="BG189" s="93"/>
      <c r="BH189" s="71"/>
      <c r="BI189" s="72"/>
      <c r="BJ189" s="72"/>
      <c r="BK189" s="72"/>
      <c r="BL189" s="72"/>
      <c r="BM189" s="72"/>
      <c r="BN189" s="72"/>
      <c r="BO189" s="73"/>
      <c r="BP189" s="193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93"/>
      <c r="CD189" s="71"/>
      <c r="CE189" s="72"/>
      <c r="CF189" s="72"/>
      <c r="CG189" s="72"/>
      <c r="CH189" s="72"/>
      <c r="CI189" s="72"/>
      <c r="CJ189" s="72"/>
      <c r="CK189" s="73"/>
      <c r="CL189" s="193"/>
      <c r="CM189" s="64"/>
      <c r="CN189" s="64"/>
      <c r="CO189" s="64"/>
      <c r="CP189" s="64"/>
      <c r="CQ189" s="64"/>
      <c r="CR189" s="64"/>
      <c r="CS189" s="74"/>
      <c r="CT189" s="112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</row>
    <row r="190" spans="1:113" ht="3" customHeight="1">
      <c r="A190" s="111"/>
      <c r="B190" s="276"/>
      <c r="C190" s="277"/>
      <c r="D190" s="277"/>
      <c r="E190" s="277"/>
      <c r="F190" s="277"/>
      <c r="G190" s="277"/>
      <c r="H190" s="277"/>
      <c r="I190" s="277"/>
      <c r="J190" s="277"/>
      <c r="K190" s="277"/>
      <c r="L190" s="277"/>
      <c r="M190" s="277"/>
      <c r="N190" s="277"/>
      <c r="O190" s="277"/>
      <c r="P190" s="277"/>
      <c r="Q190" s="277"/>
      <c r="R190" s="277"/>
      <c r="S190" s="277"/>
      <c r="T190" s="277"/>
      <c r="U190" s="277"/>
      <c r="V190" s="277"/>
      <c r="W190" s="277"/>
      <c r="X190" s="277"/>
      <c r="Y190" s="277"/>
      <c r="Z190" s="277"/>
      <c r="AA190" s="277"/>
      <c r="AB190" s="277"/>
      <c r="AC190" s="277"/>
      <c r="AD190" s="277"/>
      <c r="AE190" s="277"/>
      <c r="AF190" s="277"/>
      <c r="AG190" s="277"/>
      <c r="AH190" s="277"/>
      <c r="AI190" s="277"/>
      <c r="AJ190" s="277"/>
      <c r="AK190" s="277"/>
      <c r="AL190" s="277"/>
      <c r="AM190" s="277"/>
      <c r="AN190" s="277"/>
      <c r="AO190" s="277"/>
      <c r="AP190" s="277"/>
      <c r="AQ190" s="277"/>
      <c r="AR190" s="277"/>
      <c r="AS190" s="277"/>
      <c r="AT190" s="277"/>
      <c r="AU190" s="277"/>
      <c r="AV190" s="277"/>
      <c r="AW190" s="277"/>
      <c r="AX190" s="277"/>
      <c r="AY190" s="277"/>
      <c r="AZ190" s="277"/>
      <c r="BA190" s="278"/>
      <c r="BB190" s="281"/>
      <c r="BC190" s="277"/>
      <c r="BD190" s="277"/>
      <c r="BE190" s="277"/>
      <c r="BF190" s="277"/>
      <c r="BG190" s="277"/>
      <c r="BH190" s="277"/>
      <c r="BI190" s="277"/>
      <c r="BJ190" s="277"/>
      <c r="BK190" s="277"/>
      <c r="BL190" s="277"/>
      <c r="BM190" s="277"/>
      <c r="BN190" s="277"/>
      <c r="BO190" s="277"/>
      <c r="BP190" s="277"/>
      <c r="BQ190" s="277"/>
      <c r="BR190" s="277"/>
      <c r="BS190" s="277"/>
      <c r="BT190" s="277"/>
      <c r="BU190" s="277"/>
      <c r="BV190" s="277"/>
      <c r="BW190" s="277"/>
      <c r="BX190" s="277"/>
      <c r="BY190" s="277"/>
      <c r="BZ190" s="277"/>
      <c r="CA190" s="277"/>
      <c r="CB190" s="277"/>
      <c r="CC190" s="277"/>
      <c r="CD190" s="277"/>
      <c r="CE190" s="277"/>
      <c r="CF190" s="277"/>
      <c r="CG190" s="277"/>
      <c r="CH190" s="277"/>
      <c r="CI190" s="277"/>
      <c r="CJ190" s="277"/>
      <c r="CK190" s="277"/>
      <c r="CL190" s="277"/>
      <c r="CM190" s="277"/>
      <c r="CN190" s="277"/>
      <c r="CO190" s="277"/>
      <c r="CP190" s="277"/>
      <c r="CQ190" s="277"/>
      <c r="CR190" s="277"/>
      <c r="CS190" s="282"/>
      <c r="CT190" s="112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</row>
    <row r="191" spans="1:113" ht="3" customHeight="1">
      <c r="A191" s="111"/>
      <c r="B191" s="8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Further Accecories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9"/>
      <c r="BB191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Comment</v>
      </c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  <c r="BP191" s="88"/>
      <c r="BQ191" s="88"/>
      <c r="BR191" s="88"/>
      <c r="BS191" s="88"/>
      <c r="BT191" s="88"/>
      <c r="BU191" s="88"/>
      <c r="BV191" s="88"/>
      <c r="BW191" s="88"/>
      <c r="BX191" s="88"/>
      <c r="BY191" s="88"/>
      <c r="BZ191" s="88"/>
      <c r="CA191" s="88"/>
      <c r="CB191" s="88"/>
      <c r="CC191" s="88"/>
      <c r="CD191" s="88"/>
      <c r="CE191" s="88"/>
      <c r="CF191" s="88"/>
      <c r="CG191" s="88"/>
      <c r="CH191" s="88"/>
      <c r="CI191" s="88"/>
      <c r="CJ191" s="88"/>
      <c r="CK191" s="88"/>
      <c r="CL191" s="88"/>
      <c r="CM191" s="88"/>
      <c r="CN191" s="88"/>
      <c r="CO191" s="88"/>
      <c r="CP191" s="88"/>
      <c r="CQ191" s="88"/>
      <c r="CR191" s="88"/>
      <c r="CS191" s="152"/>
      <c r="CT191" s="112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</row>
    <row r="192" spans="1:113" ht="3" customHeight="1">
      <c r="A192" s="111"/>
      <c r="B192" s="90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2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  <c r="CI192" s="91"/>
      <c r="CJ192" s="91"/>
      <c r="CK192" s="91"/>
      <c r="CL192" s="91"/>
      <c r="CM192" s="91"/>
      <c r="CN192" s="91"/>
      <c r="CO192" s="91"/>
      <c r="CP192" s="91"/>
      <c r="CQ192" s="91"/>
      <c r="CR192" s="91"/>
      <c r="CS192" s="123"/>
      <c r="CT192" s="112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</row>
    <row r="193" spans="1:113" ht="3" customHeight="1">
      <c r="A193" s="111"/>
      <c r="B193" s="90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2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  <c r="CP193" s="91"/>
      <c r="CQ193" s="91"/>
      <c r="CR193" s="91"/>
      <c r="CS193" s="123"/>
      <c r="CT193" s="112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</row>
    <row r="194" spans="1:113" ht="3" customHeight="1">
      <c r="A194" s="111"/>
      <c r="B194" s="90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2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123"/>
      <c r="CT194" s="112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</row>
    <row r="195" spans="1:113" ht="3" customHeight="1">
      <c r="A195" s="111"/>
      <c r="B195" s="124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6"/>
      <c r="BB195" s="141" t="s">
        <v>553</v>
      </c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  <c r="BQ195" s="142"/>
      <c r="BR195" s="142"/>
      <c r="BS195" s="142"/>
      <c r="BT195" s="142"/>
      <c r="BU195" s="142"/>
      <c r="BV195" s="142"/>
      <c r="BW195" s="142"/>
      <c r="BX195" s="142"/>
      <c r="BY195" s="142"/>
      <c r="BZ195" s="142"/>
      <c r="CA195" s="142"/>
      <c r="CB195" s="142"/>
      <c r="CC195" s="142"/>
      <c r="CD195" s="142"/>
      <c r="CE195" s="142"/>
      <c r="CF195" s="142"/>
      <c r="CG195" s="142"/>
      <c r="CH195" s="142"/>
      <c r="CI195" s="142"/>
      <c r="CJ195" s="142"/>
      <c r="CK195" s="142"/>
      <c r="CL195" s="142"/>
      <c r="CM195" s="142"/>
      <c r="CN195" s="142"/>
      <c r="CO195" s="142"/>
      <c r="CP195" s="142"/>
      <c r="CQ195" s="142"/>
      <c r="CR195" s="142"/>
      <c r="CS195" s="143"/>
      <c r="CT195" s="112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</row>
    <row r="196" spans="1:113" ht="3" customHeight="1">
      <c r="A196" s="111"/>
      <c r="B196" s="148"/>
      <c r="C196" s="132"/>
      <c r="D196" s="133"/>
      <c r="E196" s="134"/>
      <c r="F196" s="107" t="str">
        <f>INDEX(Übersetzung!$1:$1048576,
                 MATCH(LEFT(ADDRESS(100,COLUMN(),4),LEN(ADDRESS(100,COLUMN(),4))-3) &amp; ROW(),Übersetzung!$A:$A,0),
                 MATCH($CY$2,Übersetzung!$1:$1,0))</f>
        <v>Hydraulic power pack</v>
      </c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47"/>
      <c r="V196" s="132"/>
      <c r="W196" s="133"/>
      <c r="X196" s="134"/>
      <c r="Y196" s="107" t="str">
        <f>INDEX(Übersetzung!$1:$1048576,
                 MATCH(LEFT(ADDRESS(100,COLUMN(),4),LEN(ADDRESS(100,COLUMN(),4))-3) &amp; ROW(),Übersetzung!$A:$A,0),
                 MATCH($CY$2,Übersetzung!$1:$1,0))</f>
        <v>Rotary inlet</v>
      </c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47"/>
      <c r="AO196" s="132"/>
      <c r="AP196" s="133"/>
      <c r="AQ196" s="134"/>
      <c r="AR196" s="107" t="str">
        <f>INDEX(Übersetzung!$1:$1048576,
                 MATCH(LEFT(ADDRESS(100,COLUMN(),4),LEN(ADDRESS(100,COLUMN(),4))-3) &amp; ROW(),Übersetzung!$A:$A,0),
                 MATCH($CY$2,Übersetzung!$1:$1,0))</f>
        <v>Other</v>
      </c>
      <c r="AS196" s="108"/>
      <c r="AT196" s="108"/>
      <c r="AU196" s="108"/>
      <c r="AV196" s="108"/>
      <c r="AW196" s="108"/>
      <c r="AX196" s="108"/>
      <c r="AY196" s="108"/>
      <c r="AZ196" s="108"/>
      <c r="BA196" s="147"/>
      <c r="BB196" s="141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  <c r="BQ196" s="142"/>
      <c r="BR196" s="142"/>
      <c r="BS196" s="142"/>
      <c r="BT196" s="142"/>
      <c r="BU196" s="142"/>
      <c r="BV196" s="142"/>
      <c r="BW196" s="142"/>
      <c r="BX196" s="142"/>
      <c r="BY196" s="142"/>
      <c r="BZ196" s="142"/>
      <c r="CA196" s="142"/>
      <c r="CB196" s="142"/>
      <c r="CC196" s="142"/>
      <c r="CD196" s="142"/>
      <c r="CE196" s="142"/>
      <c r="CF196" s="142"/>
      <c r="CG196" s="142"/>
      <c r="CH196" s="142"/>
      <c r="CI196" s="142"/>
      <c r="CJ196" s="142"/>
      <c r="CK196" s="142"/>
      <c r="CL196" s="142"/>
      <c r="CM196" s="142"/>
      <c r="CN196" s="142"/>
      <c r="CO196" s="142"/>
      <c r="CP196" s="142"/>
      <c r="CQ196" s="142"/>
      <c r="CR196" s="142"/>
      <c r="CS196" s="143"/>
      <c r="CT196" s="112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</row>
    <row r="197" spans="1:113" ht="3" customHeight="1">
      <c r="A197" s="111"/>
      <c r="B197" s="148"/>
      <c r="C197" s="135"/>
      <c r="D197" s="136"/>
      <c r="E197" s="137"/>
      <c r="F197" s="107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47"/>
      <c r="V197" s="135"/>
      <c r="W197" s="136"/>
      <c r="X197" s="137"/>
      <c r="Y197" s="107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47"/>
      <c r="AO197" s="135"/>
      <c r="AP197" s="136"/>
      <c r="AQ197" s="137"/>
      <c r="AR197" s="107"/>
      <c r="AS197" s="108"/>
      <c r="AT197" s="108"/>
      <c r="AU197" s="108"/>
      <c r="AV197" s="108"/>
      <c r="AW197" s="108"/>
      <c r="AX197" s="108"/>
      <c r="AY197" s="108"/>
      <c r="AZ197" s="108"/>
      <c r="BA197" s="147"/>
      <c r="BB197" s="141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  <c r="BQ197" s="142"/>
      <c r="BR197" s="142"/>
      <c r="BS197" s="142"/>
      <c r="BT197" s="142"/>
      <c r="BU197" s="142"/>
      <c r="BV197" s="142"/>
      <c r="BW197" s="142"/>
      <c r="BX197" s="142"/>
      <c r="BY197" s="142"/>
      <c r="BZ197" s="142"/>
      <c r="CA197" s="142"/>
      <c r="CB197" s="142"/>
      <c r="CC197" s="142"/>
      <c r="CD197" s="142"/>
      <c r="CE197" s="142"/>
      <c r="CF197" s="142"/>
      <c r="CG197" s="142"/>
      <c r="CH197" s="142"/>
      <c r="CI197" s="142"/>
      <c r="CJ197" s="142"/>
      <c r="CK197" s="142"/>
      <c r="CL197" s="142"/>
      <c r="CM197" s="142"/>
      <c r="CN197" s="142"/>
      <c r="CO197" s="142"/>
      <c r="CP197" s="142"/>
      <c r="CQ197" s="142"/>
      <c r="CR197" s="142"/>
      <c r="CS197" s="143"/>
      <c r="CT197" s="112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</row>
    <row r="198" spans="1:113" ht="3" customHeight="1">
      <c r="A198" s="111"/>
      <c r="B198" s="148"/>
      <c r="C198" s="135"/>
      <c r="D198" s="136"/>
      <c r="E198" s="137"/>
      <c r="F198" s="107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47"/>
      <c r="V198" s="135"/>
      <c r="W198" s="136"/>
      <c r="X198" s="137"/>
      <c r="Y198" s="107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47"/>
      <c r="AO198" s="135"/>
      <c r="AP198" s="136"/>
      <c r="AQ198" s="137"/>
      <c r="AR198" s="107"/>
      <c r="AS198" s="108"/>
      <c r="AT198" s="108"/>
      <c r="AU198" s="108"/>
      <c r="AV198" s="108"/>
      <c r="AW198" s="108"/>
      <c r="AX198" s="108"/>
      <c r="AY198" s="108"/>
      <c r="AZ198" s="108"/>
      <c r="BA198" s="147"/>
      <c r="BB198" s="141"/>
      <c r="BC198" s="142"/>
      <c r="BD198" s="142"/>
      <c r="BE198" s="142"/>
      <c r="BF198" s="142"/>
      <c r="BG198" s="142"/>
      <c r="BH198" s="142"/>
      <c r="BI198" s="142"/>
      <c r="BJ198" s="142"/>
      <c r="BK198" s="142"/>
      <c r="BL198" s="142"/>
      <c r="BM198" s="142"/>
      <c r="BN198" s="142"/>
      <c r="BO198" s="142"/>
      <c r="BP198" s="142"/>
      <c r="BQ198" s="142"/>
      <c r="BR198" s="142"/>
      <c r="BS198" s="142"/>
      <c r="BT198" s="142"/>
      <c r="BU198" s="142"/>
      <c r="BV198" s="142"/>
      <c r="BW198" s="142"/>
      <c r="BX198" s="142"/>
      <c r="BY198" s="142"/>
      <c r="BZ198" s="142"/>
      <c r="CA198" s="142"/>
      <c r="CB198" s="142"/>
      <c r="CC198" s="142"/>
      <c r="CD198" s="142"/>
      <c r="CE198" s="142"/>
      <c r="CF198" s="142"/>
      <c r="CG198" s="142"/>
      <c r="CH198" s="142"/>
      <c r="CI198" s="142"/>
      <c r="CJ198" s="142"/>
      <c r="CK198" s="142"/>
      <c r="CL198" s="142"/>
      <c r="CM198" s="142"/>
      <c r="CN198" s="142"/>
      <c r="CO198" s="142"/>
      <c r="CP198" s="142"/>
      <c r="CQ198" s="142"/>
      <c r="CR198" s="142"/>
      <c r="CS198" s="143"/>
      <c r="CT198" s="112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</row>
    <row r="199" spans="1:113" ht="3" customHeight="1">
      <c r="A199" s="111"/>
      <c r="B199" s="148"/>
      <c r="C199" s="135"/>
      <c r="D199" s="136"/>
      <c r="E199" s="137"/>
      <c r="F199" s="107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47"/>
      <c r="V199" s="135"/>
      <c r="W199" s="136"/>
      <c r="X199" s="137"/>
      <c r="Y199" s="107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47"/>
      <c r="AO199" s="135"/>
      <c r="AP199" s="136"/>
      <c r="AQ199" s="137"/>
      <c r="AR199" s="107"/>
      <c r="AS199" s="108"/>
      <c r="AT199" s="108"/>
      <c r="AU199" s="108"/>
      <c r="AV199" s="108"/>
      <c r="AW199" s="108"/>
      <c r="AX199" s="108"/>
      <c r="AY199" s="108"/>
      <c r="AZ199" s="108"/>
      <c r="BA199" s="147"/>
      <c r="BB199" s="141"/>
      <c r="BC199" s="142"/>
      <c r="BD199" s="142"/>
      <c r="BE199" s="142"/>
      <c r="BF199" s="142"/>
      <c r="BG199" s="142"/>
      <c r="BH199" s="142"/>
      <c r="BI199" s="142"/>
      <c r="BJ199" s="142"/>
      <c r="BK199" s="142"/>
      <c r="BL199" s="142"/>
      <c r="BM199" s="142"/>
      <c r="BN199" s="142"/>
      <c r="BO199" s="142"/>
      <c r="BP199" s="142"/>
      <c r="BQ199" s="142"/>
      <c r="BR199" s="142"/>
      <c r="BS199" s="142"/>
      <c r="BT199" s="142"/>
      <c r="BU199" s="142"/>
      <c r="BV199" s="142"/>
      <c r="BW199" s="142"/>
      <c r="BX199" s="142"/>
      <c r="BY199" s="142"/>
      <c r="BZ199" s="142"/>
      <c r="CA199" s="142"/>
      <c r="CB199" s="142"/>
      <c r="CC199" s="142"/>
      <c r="CD199" s="142"/>
      <c r="CE199" s="142"/>
      <c r="CF199" s="142"/>
      <c r="CG199" s="142"/>
      <c r="CH199" s="142"/>
      <c r="CI199" s="142"/>
      <c r="CJ199" s="142"/>
      <c r="CK199" s="142"/>
      <c r="CL199" s="142"/>
      <c r="CM199" s="142"/>
      <c r="CN199" s="142"/>
      <c r="CO199" s="142"/>
      <c r="CP199" s="142"/>
      <c r="CQ199" s="142"/>
      <c r="CR199" s="142"/>
      <c r="CS199" s="143"/>
      <c r="CT199" s="112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</row>
    <row r="200" spans="1:113" ht="3" customHeight="1">
      <c r="A200" s="111"/>
      <c r="B200" s="148"/>
      <c r="C200" s="138"/>
      <c r="D200" s="139"/>
      <c r="E200" s="140"/>
      <c r="F200" s="107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47"/>
      <c r="V200" s="138"/>
      <c r="W200" s="139"/>
      <c r="X200" s="140"/>
      <c r="Y200" s="107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47"/>
      <c r="AO200" s="138"/>
      <c r="AP200" s="139"/>
      <c r="AQ200" s="140"/>
      <c r="AR200" s="107"/>
      <c r="AS200" s="108"/>
      <c r="AT200" s="108"/>
      <c r="AU200" s="108"/>
      <c r="AV200" s="108"/>
      <c r="AW200" s="108"/>
      <c r="AX200" s="108"/>
      <c r="AY200" s="108"/>
      <c r="AZ200" s="108"/>
      <c r="BA200" s="147"/>
      <c r="BB200" s="141"/>
      <c r="BC200" s="142"/>
      <c r="BD200" s="142"/>
      <c r="BE200" s="142"/>
      <c r="BF200" s="142"/>
      <c r="BG200" s="142"/>
      <c r="BH200" s="142"/>
      <c r="BI200" s="142"/>
      <c r="BJ200" s="142"/>
      <c r="BK200" s="142"/>
      <c r="BL200" s="142"/>
      <c r="BM200" s="142"/>
      <c r="BN200" s="142"/>
      <c r="BO200" s="142"/>
      <c r="BP200" s="142"/>
      <c r="BQ200" s="142"/>
      <c r="BR200" s="142"/>
      <c r="BS200" s="142"/>
      <c r="BT200" s="142"/>
      <c r="BU200" s="142"/>
      <c r="BV200" s="142"/>
      <c r="BW200" s="142"/>
      <c r="BX200" s="142"/>
      <c r="BY200" s="142"/>
      <c r="BZ200" s="142"/>
      <c r="CA200" s="142"/>
      <c r="CB200" s="142"/>
      <c r="CC200" s="142"/>
      <c r="CD200" s="142"/>
      <c r="CE200" s="142"/>
      <c r="CF200" s="142"/>
      <c r="CG200" s="142"/>
      <c r="CH200" s="142"/>
      <c r="CI200" s="142"/>
      <c r="CJ200" s="142"/>
      <c r="CK200" s="142"/>
      <c r="CL200" s="142"/>
      <c r="CM200" s="142"/>
      <c r="CN200" s="142"/>
      <c r="CO200" s="142"/>
      <c r="CP200" s="142"/>
      <c r="CQ200" s="142"/>
      <c r="CR200" s="142"/>
      <c r="CS200" s="143"/>
      <c r="CT200" s="112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</row>
    <row r="201" spans="1:113" ht="3" customHeight="1">
      <c r="A201" s="111"/>
      <c r="B201" s="149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1"/>
      <c r="BB201" s="144"/>
      <c r="BC201" s="145"/>
      <c r="BD201" s="145"/>
      <c r="BE201" s="145"/>
      <c r="BF201" s="145"/>
      <c r="BG201" s="145"/>
      <c r="BH201" s="145"/>
      <c r="BI201" s="145"/>
      <c r="BJ201" s="145"/>
      <c r="BK201" s="145"/>
      <c r="BL201" s="145"/>
      <c r="BM201" s="145"/>
      <c r="BN201" s="145"/>
      <c r="BO201" s="145"/>
      <c r="BP201" s="145"/>
      <c r="BQ201" s="145"/>
      <c r="BR201" s="145"/>
      <c r="BS201" s="145"/>
      <c r="BT201" s="145"/>
      <c r="BU201" s="145"/>
      <c r="BV201" s="145"/>
      <c r="BW201" s="145"/>
      <c r="BX201" s="145"/>
      <c r="BY201" s="145"/>
      <c r="BZ201" s="145"/>
      <c r="CA201" s="145"/>
      <c r="CB201" s="145"/>
      <c r="CC201" s="145"/>
      <c r="CD201" s="145"/>
      <c r="CE201" s="145"/>
      <c r="CF201" s="145"/>
      <c r="CG201" s="145"/>
      <c r="CH201" s="145"/>
      <c r="CI201" s="145"/>
      <c r="CJ201" s="145"/>
      <c r="CK201" s="145"/>
      <c r="CL201" s="145"/>
      <c r="CM201" s="145"/>
      <c r="CN201" s="145"/>
      <c r="CO201" s="145"/>
      <c r="CP201" s="145"/>
      <c r="CQ201" s="145"/>
      <c r="CR201" s="145"/>
      <c r="CS201" s="146"/>
      <c r="CT201" s="112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</row>
    <row r="202" spans="1:113" ht="3" customHeight="1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  <c r="BY202" s="56"/>
      <c r="BZ202" s="56"/>
      <c r="CA202" s="56"/>
      <c r="CB202" s="56"/>
      <c r="CC202" s="56"/>
      <c r="CD202" s="56"/>
      <c r="CE202" s="56"/>
      <c r="CF202" s="56"/>
      <c r="CG202" s="56"/>
      <c r="CH202" s="56"/>
      <c r="CI202" s="56"/>
      <c r="CJ202" s="56"/>
      <c r="CK202" s="56"/>
      <c r="CL202" s="56"/>
      <c r="CM202" s="56"/>
      <c r="CN202" s="56"/>
      <c r="CO202" s="56"/>
      <c r="CP202" s="56"/>
      <c r="CQ202" s="56"/>
      <c r="CR202" s="56"/>
      <c r="CS202" s="56"/>
      <c r="CT202" s="56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</row>
    <row r="203" spans="1:113" ht="3" customHeight="1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  <c r="BY203" s="56"/>
      <c r="BZ203" s="56"/>
      <c r="CA203" s="56"/>
      <c r="CB203" s="56"/>
      <c r="CC203" s="56"/>
      <c r="CD203" s="56"/>
      <c r="CE203" s="56"/>
      <c r="CF203" s="56"/>
      <c r="CG203" s="56"/>
      <c r="CH203" s="56"/>
      <c r="CI203" s="56"/>
      <c r="CJ203" s="56"/>
      <c r="CK203" s="56"/>
      <c r="CL203" s="56"/>
      <c r="CM203" s="56"/>
      <c r="CN203" s="56"/>
      <c r="CO203" s="56"/>
      <c r="CP203" s="56"/>
      <c r="CQ203" s="56"/>
      <c r="CR203" s="56"/>
      <c r="CS203" s="56"/>
      <c r="CT203" s="56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</row>
    <row r="204" spans="1:113" ht="3" customHeight="1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  <c r="BY204" s="56"/>
      <c r="BZ204" s="56"/>
      <c r="CA204" s="56"/>
      <c r="CB204" s="56"/>
      <c r="CC204" s="56"/>
      <c r="CD204" s="56"/>
      <c r="CE204" s="56"/>
      <c r="CF204" s="56"/>
      <c r="CG204" s="56"/>
      <c r="CH204" s="56"/>
      <c r="CI204" s="56"/>
      <c r="CJ204" s="56"/>
      <c r="CK204" s="56"/>
      <c r="CL204" s="56"/>
      <c r="CM204" s="56"/>
      <c r="CN204" s="56"/>
      <c r="CO204" s="56"/>
      <c r="CP204" s="56"/>
      <c r="CQ204" s="56"/>
      <c r="CR204" s="56"/>
      <c r="CS204" s="56"/>
      <c r="CT204" s="56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</row>
    <row r="205" spans="1:113" ht="3" customHeight="1">
      <c r="A205" s="111"/>
      <c r="B205" s="11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4. Comment</v>
      </c>
      <c r="C205" s="115" t="e">
        <f ca="1">INDEX(Übersetzung!$1:$1048576,
                 MATCH(SUBSTITUTE(CELL("adresse",C205),"$",""),Übersetzung!$A:$A,0),
                 MATCH($CY$2,Übersetzung!$1:$1,0))</f>
        <v>#N/A</v>
      </c>
      <c r="D205" s="115" t="e">
        <f ca="1">INDEX(Übersetzung!$1:$1048576,
                 MATCH(SUBSTITUTE(CELL("adresse",D205),"$",""),Übersetzung!$A:$A,0),
                 MATCH($CY$2,Übersetzung!$1:$1,0))</f>
        <v>#N/A</v>
      </c>
      <c r="E205" s="115" t="e">
        <f ca="1">INDEX(Übersetzung!$1:$1048576,
                 MATCH(SUBSTITUTE(CELL("adresse",E205),"$",""),Übersetzung!$A:$A,0),
                 MATCH($CY$2,Übersetzung!$1:$1,0))</f>
        <v>#N/A</v>
      </c>
      <c r="F205" s="115" t="e">
        <f ca="1">INDEX(Übersetzung!$1:$1048576,
                 MATCH(SUBSTITUTE(CELL("adresse",F205),"$",""),Übersetzung!$A:$A,0),
                 MATCH($CY$2,Übersetzung!$1:$1,0))</f>
        <v>#N/A</v>
      </c>
      <c r="G205" s="115" t="e">
        <f ca="1">INDEX(Übersetzung!$1:$1048576,
                 MATCH(SUBSTITUTE(CELL("adresse",G205),"$",""),Übersetzung!$A:$A,0),
                 MATCH($CY$2,Übersetzung!$1:$1,0))</f>
        <v>#N/A</v>
      </c>
      <c r="H205" s="115" t="e">
        <f ca="1">INDEX(Übersetzung!$1:$1048576,
                 MATCH(SUBSTITUTE(CELL("adresse",H205),"$",""),Übersetzung!$A:$A,0),
                 MATCH($CY$2,Übersetzung!$1:$1,0))</f>
        <v>#N/A</v>
      </c>
      <c r="I205" s="115" t="e">
        <f ca="1">INDEX(Übersetzung!$1:$1048576,
                 MATCH(SUBSTITUTE(CELL("adresse",I205),"$",""),Übersetzung!$A:$A,0),
                 MATCH($CY$2,Übersetzung!$1:$1,0))</f>
        <v>#N/A</v>
      </c>
      <c r="J205" s="115" t="e">
        <f ca="1">INDEX(Übersetzung!$1:$1048576,
                 MATCH(SUBSTITUTE(CELL("adresse",J205),"$",""),Übersetzung!$A:$A,0),
                 MATCH($CY$2,Übersetzung!$1:$1,0))</f>
        <v>#N/A</v>
      </c>
      <c r="K205" s="115" t="e">
        <f ca="1">INDEX(Übersetzung!$1:$1048576,
                 MATCH(SUBSTITUTE(CELL("adresse",K205),"$",""),Übersetzung!$A:$A,0),
                 MATCH($CY$2,Übersetzung!$1:$1,0))</f>
        <v>#N/A</v>
      </c>
      <c r="L205" s="115" t="e">
        <f ca="1">INDEX(Übersetzung!$1:$1048576,
                 MATCH(SUBSTITUTE(CELL("adresse",L205),"$",""),Übersetzung!$A:$A,0),
                 MATCH($CY$2,Übersetzung!$1:$1,0))</f>
        <v>#N/A</v>
      </c>
      <c r="M205" s="115" t="e">
        <f ca="1">INDEX(Übersetzung!$1:$1048576,
                 MATCH(SUBSTITUTE(CELL("adresse",M205),"$",""),Übersetzung!$A:$A,0),
                 MATCH($CY$2,Übersetzung!$1:$1,0))</f>
        <v>#N/A</v>
      </c>
      <c r="N205" s="115" t="e">
        <f ca="1">INDEX(Übersetzung!$1:$1048576,
                 MATCH(SUBSTITUTE(CELL("adresse",N205),"$",""),Übersetzung!$A:$A,0),
                 MATCH($CY$2,Übersetzung!$1:$1,0))</f>
        <v>#N/A</v>
      </c>
      <c r="O205" s="115" t="e">
        <f ca="1">INDEX(Übersetzung!$1:$1048576,
                 MATCH(SUBSTITUTE(CELL("adresse",O205),"$",""),Übersetzung!$A:$A,0),
                 MATCH($CY$2,Übersetzung!$1:$1,0))</f>
        <v>#N/A</v>
      </c>
      <c r="P205" s="115" t="e">
        <f ca="1">INDEX(Übersetzung!$1:$1048576,
                 MATCH(SUBSTITUTE(CELL("adresse",P205),"$",""),Übersetzung!$A:$A,0),
                 MATCH($CY$2,Übersetzung!$1:$1,0))</f>
        <v>#N/A</v>
      </c>
      <c r="Q205" s="115" t="e">
        <f ca="1">INDEX(Übersetzung!$1:$1048576,
                 MATCH(SUBSTITUTE(CELL("adresse",Q205),"$",""),Übersetzung!$A:$A,0),
                 MATCH($CY$2,Übersetzung!$1:$1,0))</f>
        <v>#N/A</v>
      </c>
      <c r="R205" s="115" t="e">
        <f ca="1">INDEX(Übersetzung!$1:$1048576,
                 MATCH(SUBSTITUTE(CELL("adresse",R205),"$",""),Übersetzung!$A:$A,0),
                 MATCH($CY$2,Übersetzung!$1:$1,0))</f>
        <v>#N/A</v>
      </c>
      <c r="S205" s="115" t="e">
        <f ca="1">INDEX(Übersetzung!$1:$1048576,
                 MATCH(SUBSTITUTE(CELL("adresse",S205),"$",""),Übersetzung!$A:$A,0),
                 MATCH($CY$2,Übersetzung!$1:$1,0))</f>
        <v>#N/A</v>
      </c>
      <c r="T205" s="115" t="e">
        <f ca="1">INDEX(Übersetzung!$1:$1048576,
                 MATCH(SUBSTITUTE(CELL("adresse",T205),"$",""),Übersetzung!$A:$A,0),
                 MATCH($CY$2,Übersetzung!$1:$1,0))</f>
        <v>#N/A</v>
      </c>
      <c r="U205" s="115" t="e">
        <f ca="1">INDEX(Übersetzung!$1:$1048576,
                 MATCH(SUBSTITUTE(CELL("adresse",U205),"$",""),Übersetzung!$A:$A,0),
                 MATCH($CY$2,Übersetzung!$1:$1,0))</f>
        <v>#N/A</v>
      </c>
      <c r="V205" s="115" t="e">
        <f ca="1">INDEX(Übersetzung!$1:$1048576,
                 MATCH(SUBSTITUTE(CELL("adresse",V205),"$",""),Übersetzung!$A:$A,0),
                 MATCH($CY$2,Übersetzung!$1:$1,0))</f>
        <v>#N/A</v>
      </c>
      <c r="W205" s="115" t="e">
        <f ca="1">INDEX(Übersetzung!$1:$1048576,
                 MATCH(SUBSTITUTE(CELL("adresse",W205),"$",""),Übersetzung!$A:$A,0),
                 MATCH($CY$2,Übersetzung!$1:$1,0))</f>
        <v>#N/A</v>
      </c>
      <c r="X205" s="115" t="e">
        <f ca="1">INDEX(Übersetzung!$1:$1048576,
                 MATCH(SUBSTITUTE(CELL("adresse",X205),"$",""),Übersetzung!$A:$A,0),
                 MATCH($CY$2,Übersetzung!$1:$1,0))</f>
        <v>#N/A</v>
      </c>
      <c r="Y205" s="115" t="e">
        <f ca="1">INDEX(Übersetzung!$1:$1048576,
                 MATCH(SUBSTITUTE(CELL("adresse",Y205),"$",""),Übersetzung!$A:$A,0),
                 MATCH($CY$2,Übersetzung!$1:$1,0))</f>
        <v>#N/A</v>
      </c>
      <c r="Z205" s="115" t="e">
        <f ca="1">INDEX(Übersetzung!$1:$1048576,
                 MATCH(SUBSTITUTE(CELL("adresse",Z205),"$",""),Übersetzung!$A:$A,0),
                 MATCH($CY$2,Übersetzung!$1:$1,0))</f>
        <v>#N/A</v>
      </c>
      <c r="AA205" s="115" t="e">
        <f ca="1">INDEX(Übersetzung!$1:$1048576,
                 MATCH(SUBSTITUTE(CELL("adresse",AA205),"$",""),Übersetzung!$A:$A,0),
                 MATCH($CY$2,Übersetzung!$1:$1,0))</f>
        <v>#N/A</v>
      </c>
      <c r="AB205" s="115" t="e">
        <f ca="1">INDEX(Übersetzung!$1:$1048576,
                 MATCH(SUBSTITUTE(CELL("adresse",AB205),"$",""),Übersetzung!$A:$A,0),
                 MATCH($CY$2,Übersetzung!$1:$1,0))</f>
        <v>#N/A</v>
      </c>
      <c r="AC205" s="115" t="e">
        <f ca="1">INDEX(Übersetzung!$1:$1048576,
                 MATCH(SUBSTITUTE(CELL("adresse",AC205),"$",""),Übersetzung!$A:$A,0),
                 MATCH($CY$2,Übersetzung!$1:$1,0))</f>
        <v>#N/A</v>
      </c>
      <c r="AD205" s="115" t="e">
        <f ca="1">INDEX(Übersetzung!$1:$1048576,
                 MATCH(SUBSTITUTE(CELL("adresse",AD205),"$",""),Übersetzung!$A:$A,0),
                 MATCH($CY$2,Übersetzung!$1:$1,0))</f>
        <v>#N/A</v>
      </c>
      <c r="AE205" s="115" t="e">
        <f ca="1">INDEX(Übersetzung!$1:$1048576,
                 MATCH(SUBSTITUTE(CELL("adresse",AE205),"$",""),Übersetzung!$A:$A,0),
                 MATCH($CY$2,Übersetzung!$1:$1,0))</f>
        <v>#N/A</v>
      </c>
      <c r="AF205" s="115" t="e">
        <f ca="1">INDEX(Übersetzung!$1:$1048576,
                 MATCH(SUBSTITUTE(CELL("adresse",AF205),"$",""),Übersetzung!$A:$A,0),
                 MATCH($CY$2,Übersetzung!$1:$1,0))</f>
        <v>#N/A</v>
      </c>
      <c r="AG205" s="115" t="e">
        <f ca="1">INDEX(Übersetzung!$1:$1048576,
                 MATCH(SUBSTITUTE(CELL("adresse",AG205),"$",""),Übersetzung!$A:$A,0),
                 MATCH($CY$2,Übersetzung!$1:$1,0))</f>
        <v>#N/A</v>
      </c>
      <c r="AH205" s="115" t="e">
        <f ca="1">INDEX(Übersetzung!$1:$1048576,
                 MATCH(SUBSTITUTE(CELL("adresse",AH205),"$",""),Übersetzung!$A:$A,0),
                 MATCH($CY$2,Übersetzung!$1:$1,0))</f>
        <v>#N/A</v>
      </c>
      <c r="AI205" s="115" t="e">
        <f ca="1">INDEX(Übersetzung!$1:$1048576,
                 MATCH(SUBSTITUTE(CELL("adresse",AI205),"$",""),Übersetzung!$A:$A,0),
                 MATCH($CY$2,Übersetzung!$1:$1,0))</f>
        <v>#N/A</v>
      </c>
      <c r="AJ205" s="115" t="e">
        <f ca="1">INDEX(Übersetzung!$1:$1048576,
                 MATCH(SUBSTITUTE(CELL("adresse",AJ205),"$",""),Übersetzung!$A:$A,0),
                 MATCH($CY$2,Übersetzung!$1:$1,0))</f>
        <v>#N/A</v>
      </c>
      <c r="AK205" s="115" t="e">
        <f ca="1">INDEX(Übersetzung!$1:$1048576,
                 MATCH(SUBSTITUTE(CELL("adresse",AK205),"$",""),Übersetzung!$A:$A,0),
                 MATCH($CY$2,Übersetzung!$1:$1,0))</f>
        <v>#N/A</v>
      </c>
      <c r="AL205" s="115" t="e">
        <f ca="1">INDEX(Übersetzung!$1:$1048576,
                 MATCH(SUBSTITUTE(CELL("adresse",AL205),"$",""),Übersetzung!$A:$A,0),
                 MATCH($CY$2,Übersetzung!$1:$1,0))</f>
        <v>#N/A</v>
      </c>
      <c r="AM205" s="115" t="e">
        <f ca="1">INDEX(Übersetzung!$1:$1048576,
                 MATCH(SUBSTITUTE(CELL("adresse",AM205),"$",""),Übersetzung!$A:$A,0),
                 MATCH($CY$2,Übersetzung!$1:$1,0))</f>
        <v>#N/A</v>
      </c>
      <c r="AN205" s="115" t="e">
        <f ca="1">INDEX(Übersetzung!$1:$1048576,
                 MATCH(SUBSTITUTE(CELL("adresse",AN205),"$",""),Übersetzung!$A:$A,0),
                 MATCH($CY$2,Übersetzung!$1:$1,0))</f>
        <v>#N/A</v>
      </c>
      <c r="AO205" s="115" t="e">
        <f ca="1">INDEX(Übersetzung!$1:$1048576,
                 MATCH(SUBSTITUTE(CELL("adresse",AO205),"$",""),Übersetzung!$A:$A,0),
                 MATCH($CY$2,Übersetzung!$1:$1,0))</f>
        <v>#N/A</v>
      </c>
      <c r="AP205" s="115" t="e">
        <f ca="1">INDEX(Übersetzung!$1:$1048576,
                 MATCH(SUBSTITUTE(CELL("adresse",AP205),"$",""),Übersetzung!$A:$A,0),
                 MATCH($CY$2,Übersetzung!$1:$1,0))</f>
        <v>#N/A</v>
      </c>
      <c r="AQ205" s="115" t="e">
        <f ca="1">INDEX(Übersetzung!$1:$1048576,
                 MATCH(SUBSTITUTE(CELL("adresse",AQ205),"$",""),Übersetzung!$A:$A,0),
                 MATCH($CY$2,Übersetzung!$1:$1,0))</f>
        <v>#N/A</v>
      </c>
      <c r="AR205" s="115" t="e">
        <f ca="1">INDEX(Übersetzung!$1:$1048576,
                 MATCH(SUBSTITUTE(CELL("adresse",AR205),"$",""),Übersetzung!$A:$A,0),
                 MATCH($CY$2,Übersetzung!$1:$1,0))</f>
        <v>#N/A</v>
      </c>
      <c r="AS205" s="115" t="e">
        <f ca="1">INDEX(Übersetzung!$1:$1048576,
                 MATCH(SUBSTITUTE(CELL("adresse",AS205),"$",""),Übersetzung!$A:$A,0),
                 MATCH($CY$2,Übersetzung!$1:$1,0))</f>
        <v>#N/A</v>
      </c>
      <c r="AT205" s="115" t="e">
        <f ca="1">INDEX(Übersetzung!$1:$1048576,
                 MATCH(SUBSTITUTE(CELL("adresse",AT205),"$",""),Übersetzung!$A:$A,0),
                 MATCH($CY$2,Übersetzung!$1:$1,0))</f>
        <v>#N/A</v>
      </c>
      <c r="AU205" s="115" t="e">
        <f ca="1">INDEX(Übersetzung!$1:$1048576,
                 MATCH(SUBSTITUTE(CELL("adresse",AU205),"$",""),Übersetzung!$A:$A,0),
                 MATCH($CY$2,Übersetzung!$1:$1,0))</f>
        <v>#N/A</v>
      </c>
      <c r="AV205" s="115" t="e">
        <f ca="1">INDEX(Übersetzung!$1:$1048576,
                 MATCH(SUBSTITUTE(CELL("adresse",AV205),"$",""),Übersetzung!$A:$A,0),
                 MATCH($CY$2,Übersetzung!$1:$1,0))</f>
        <v>#N/A</v>
      </c>
      <c r="AW205" s="115" t="e">
        <f ca="1">INDEX(Übersetzung!$1:$1048576,
                 MATCH(SUBSTITUTE(CELL("adresse",AW205),"$",""),Übersetzung!$A:$A,0),
                 MATCH($CY$2,Übersetzung!$1:$1,0))</f>
        <v>#N/A</v>
      </c>
      <c r="AX205" s="115" t="e">
        <f ca="1">INDEX(Übersetzung!$1:$1048576,
                 MATCH(SUBSTITUTE(CELL("adresse",AX205),"$",""),Übersetzung!$A:$A,0),
                 MATCH($CY$2,Übersetzung!$1:$1,0))</f>
        <v>#N/A</v>
      </c>
      <c r="AY205" s="115" t="e">
        <f ca="1">INDEX(Übersetzung!$1:$1048576,
                 MATCH(SUBSTITUTE(CELL("adresse",AY205),"$",""),Übersetzung!$A:$A,0),
                 MATCH($CY$2,Übersetzung!$1:$1,0))</f>
        <v>#N/A</v>
      </c>
      <c r="AZ205" s="115" t="e">
        <f ca="1">INDEX(Übersetzung!$1:$1048576,
                 MATCH(SUBSTITUTE(CELL("adresse",AZ205),"$",""),Übersetzung!$A:$A,0),
                 MATCH($CY$2,Übersetzung!$1:$1,0))</f>
        <v>#N/A</v>
      </c>
      <c r="BA205" s="115" t="e">
        <f ca="1">INDEX(Übersetzung!$1:$1048576,
                 MATCH(SUBSTITUTE(CELL("adresse",BA205),"$",""),Übersetzung!$A:$A,0),
                 MATCH($CY$2,Übersetzung!$1:$1,0))</f>
        <v>#N/A</v>
      </c>
      <c r="BB205" s="115" t="e">
        <f ca="1">INDEX(Übersetzung!$1:$1048576,
                 MATCH(SUBSTITUTE(CELL("adresse",BB205),"$",""),Übersetzung!$A:$A,0),
                 MATCH($CY$2,Übersetzung!$1:$1,0))</f>
        <v>#N/A</v>
      </c>
      <c r="BC205" s="115" t="e">
        <f ca="1">INDEX(Übersetzung!$1:$1048576,
                 MATCH(SUBSTITUTE(CELL("adresse",BC205),"$",""),Übersetzung!$A:$A,0),
                 MATCH($CY$2,Übersetzung!$1:$1,0))</f>
        <v>#N/A</v>
      </c>
      <c r="BD205" s="115" t="e">
        <f ca="1">INDEX(Übersetzung!$1:$1048576,
                 MATCH(SUBSTITUTE(CELL("adresse",BD205),"$",""),Übersetzung!$A:$A,0),
                 MATCH($CY$2,Übersetzung!$1:$1,0))</f>
        <v>#N/A</v>
      </c>
      <c r="BE205" s="115" t="e">
        <f ca="1">INDEX(Übersetzung!$1:$1048576,
                 MATCH(SUBSTITUTE(CELL("adresse",BE205),"$",""),Übersetzung!$A:$A,0),
                 MATCH($CY$2,Übersetzung!$1:$1,0))</f>
        <v>#N/A</v>
      </c>
      <c r="BF205" s="115" t="e">
        <f ca="1">INDEX(Übersetzung!$1:$1048576,
                 MATCH(SUBSTITUTE(CELL("adresse",BF205),"$",""),Übersetzung!$A:$A,0),
                 MATCH($CY$2,Übersetzung!$1:$1,0))</f>
        <v>#N/A</v>
      </c>
      <c r="BG205" s="115" t="e">
        <f ca="1">INDEX(Übersetzung!$1:$1048576,
                 MATCH(SUBSTITUTE(CELL("adresse",BG205),"$",""),Übersetzung!$A:$A,0),
                 MATCH($CY$2,Übersetzung!$1:$1,0))</f>
        <v>#N/A</v>
      </c>
      <c r="BH205" s="115" t="e">
        <f ca="1">INDEX(Übersetzung!$1:$1048576,
                 MATCH(SUBSTITUTE(CELL("adresse",BH205),"$",""),Übersetzung!$A:$A,0),
                 MATCH($CY$2,Übersetzung!$1:$1,0))</f>
        <v>#N/A</v>
      </c>
      <c r="BI205" s="115" t="e">
        <f ca="1">INDEX(Übersetzung!$1:$1048576,
                 MATCH(SUBSTITUTE(CELL("adresse",BI205),"$",""),Übersetzung!$A:$A,0),
                 MATCH($CY$2,Übersetzung!$1:$1,0))</f>
        <v>#N/A</v>
      </c>
      <c r="BJ205" s="115" t="e">
        <f ca="1">INDEX(Übersetzung!$1:$1048576,
                 MATCH(SUBSTITUTE(CELL("adresse",BJ205),"$",""),Übersetzung!$A:$A,0),
                 MATCH($CY$2,Übersetzung!$1:$1,0))</f>
        <v>#N/A</v>
      </c>
      <c r="BK205" s="115" t="e">
        <f ca="1">INDEX(Übersetzung!$1:$1048576,
                 MATCH(SUBSTITUTE(CELL("adresse",BK205),"$",""),Übersetzung!$A:$A,0),
                 MATCH($CY$2,Übersetzung!$1:$1,0))</f>
        <v>#N/A</v>
      </c>
      <c r="BL205" s="115" t="e">
        <f ca="1">INDEX(Übersetzung!$1:$1048576,
                 MATCH(SUBSTITUTE(CELL("adresse",BL205),"$",""),Übersetzung!$A:$A,0),
                 MATCH($CY$2,Übersetzung!$1:$1,0))</f>
        <v>#N/A</v>
      </c>
      <c r="BM205" s="115" t="e">
        <f ca="1">INDEX(Übersetzung!$1:$1048576,
                 MATCH(SUBSTITUTE(CELL("adresse",BM205),"$",""),Übersetzung!$A:$A,0),
                 MATCH($CY$2,Übersetzung!$1:$1,0))</f>
        <v>#N/A</v>
      </c>
      <c r="BN205" s="115" t="e">
        <f ca="1">INDEX(Übersetzung!$1:$1048576,
                 MATCH(SUBSTITUTE(CELL("adresse",BN205),"$",""),Übersetzung!$A:$A,0),
                 MATCH($CY$2,Übersetzung!$1:$1,0))</f>
        <v>#N/A</v>
      </c>
      <c r="BO205" s="115" t="e">
        <f ca="1">INDEX(Übersetzung!$1:$1048576,
                 MATCH(SUBSTITUTE(CELL("adresse",BO205),"$",""),Übersetzung!$A:$A,0),
                 MATCH($CY$2,Übersetzung!$1:$1,0))</f>
        <v>#N/A</v>
      </c>
      <c r="BP205" s="115" t="e">
        <f ca="1">INDEX(Übersetzung!$1:$1048576,
                 MATCH(SUBSTITUTE(CELL("adresse",BP205),"$",""),Übersetzung!$A:$A,0),
                 MATCH($CY$2,Übersetzung!$1:$1,0))</f>
        <v>#N/A</v>
      </c>
      <c r="BQ205" s="115" t="e">
        <f ca="1">INDEX(Übersetzung!$1:$1048576,
                 MATCH(SUBSTITUTE(CELL("adresse",BQ205),"$",""),Übersetzung!$A:$A,0),
                 MATCH($CY$2,Übersetzung!$1:$1,0))</f>
        <v>#N/A</v>
      </c>
      <c r="BR205" s="115" t="e">
        <f ca="1">INDEX(Übersetzung!$1:$1048576,
                 MATCH(SUBSTITUTE(CELL("adresse",BR205),"$",""),Übersetzung!$A:$A,0),
                 MATCH($CY$2,Übersetzung!$1:$1,0))</f>
        <v>#N/A</v>
      </c>
      <c r="BS205" s="115" t="e">
        <f ca="1">INDEX(Übersetzung!$1:$1048576,
                 MATCH(SUBSTITUTE(CELL("adresse",BS205),"$",""),Übersetzung!$A:$A,0),
                 MATCH($CY$2,Übersetzung!$1:$1,0))</f>
        <v>#N/A</v>
      </c>
      <c r="BT205" s="115" t="e">
        <f ca="1">INDEX(Übersetzung!$1:$1048576,
                 MATCH(SUBSTITUTE(CELL("adresse",BT205),"$",""),Übersetzung!$A:$A,0),
                 MATCH($CY$2,Übersetzung!$1:$1,0))</f>
        <v>#N/A</v>
      </c>
      <c r="BU205" s="115" t="e">
        <f ca="1">INDEX(Übersetzung!$1:$1048576,
                 MATCH(SUBSTITUTE(CELL("adresse",BU205),"$",""),Übersetzung!$A:$A,0),
                 MATCH($CY$2,Übersetzung!$1:$1,0))</f>
        <v>#N/A</v>
      </c>
      <c r="BV205" s="115" t="e">
        <f ca="1">INDEX(Übersetzung!$1:$1048576,
                 MATCH(SUBSTITUTE(CELL("adresse",BV205),"$",""),Übersetzung!$A:$A,0),
                 MATCH($CY$2,Übersetzung!$1:$1,0))</f>
        <v>#N/A</v>
      </c>
      <c r="BW205" s="115" t="e">
        <f ca="1">INDEX(Übersetzung!$1:$1048576,
                 MATCH(SUBSTITUTE(CELL("adresse",BW205),"$",""),Übersetzung!$A:$A,0),
                 MATCH($CY$2,Übersetzung!$1:$1,0))</f>
        <v>#N/A</v>
      </c>
      <c r="BX205" s="115" t="e">
        <f ca="1">INDEX(Übersetzung!$1:$1048576,
                 MATCH(SUBSTITUTE(CELL("adresse",BX205),"$",""),Übersetzung!$A:$A,0),
                 MATCH($CY$2,Übersetzung!$1:$1,0))</f>
        <v>#N/A</v>
      </c>
      <c r="BY205" s="115" t="e">
        <f ca="1">INDEX(Übersetzung!$1:$1048576,
                 MATCH(SUBSTITUTE(CELL("adresse",BY205),"$",""),Übersetzung!$A:$A,0),
                 MATCH($CY$2,Übersetzung!$1:$1,0))</f>
        <v>#N/A</v>
      </c>
      <c r="BZ205" s="115" t="e">
        <f ca="1">INDEX(Übersetzung!$1:$1048576,
                 MATCH(SUBSTITUTE(CELL("adresse",BZ205),"$",""),Übersetzung!$A:$A,0),
                 MATCH($CY$2,Übersetzung!$1:$1,0))</f>
        <v>#N/A</v>
      </c>
      <c r="CA205" s="115" t="e">
        <f ca="1">INDEX(Übersetzung!$1:$1048576,
                 MATCH(SUBSTITUTE(CELL("adresse",CA205),"$",""),Übersetzung!$A:$A,0),
                 MATCH($CY$2,Übersetzung!$1:$1,0))</f>
        <v>#N/A</v>
      </c>
      <c r="CB205" s="115" t="e">
        <f ca="1">INDEX(Übersetzung!$1:$1048576,
                 MATCH(SUBSTITUTE(CELL("adresse",CB205),"$",""),Übersetzung!$A:$A,0),
                 MATCH($CY$2,Übersetzung!$1:$1,0))</f>
        <v>#N/A</v>
      </c>
      <c r="CC205" s="115" t="e">
        <f ca="1">INDEX(Übersetzung!$1:$1048576,
                 MATCH(SUBSTITUTE(CELL("adresse",CC205),"$",""),Übersetzung!$A:$A,0),
                 MATCH($CY$2,Übersetzung!$1:$1,0))</f>
        <v>#N/A</v>
      </c>
      <c r="CD205" s="115" t="e">
        <f ca="1">INDEX(Übersetzung!$1:$1048576,
                 MATCH(SUBSTITUTE(CELL("adresse",CD205),"$",""),Übersetzung!$A:$A,0),
                 MATCH($CY$2,Übersetzung!$1:$1,0))</f>
        <v>#N/A</v>
      </c>
      <c r="CE205" s="115" t="e">
        <f ca="1">INDEX(Übersetzung!$1:$1048576,
                 MATCH(SUBSTITUTE(CELL("adresse",CE205),"$",""),Übersetzung!$A:$A,0),
                 MATCH($CY$2,Übersetzung!$1:$1,0))</f>
        <v>#N/A</v>
      </c>
      <c r="CF205" s="115" t="e">
        <f ca="1">INDEX(Übersetzung!$1:$1048576,
                 MATCH(SUBSTITUTE(CELL("adresse",CF205),"$",""),Übersetzung!$A:$A,0),
                 MATCH($CY$2,Übersetzung!$1:$1,0))</f>
        <v>#N/A</v>
      </c>
      <c r="CG205" s="115" t="e">
        <f ca="1">INDEX(Übersetzung!$1:$1048576,
                 MATCH(SUBSTITUTE(CELL("adresse",CG205),"$",""),Übersetzung!$A:$A,0),
                 MATCH($CY$2,Übersetzung!$1:$1,0))</f>
        <v>#N/A</v>
      </c>
      <c r="CH205" s="115" t="e">
        <f ca="1">INDEX(Übersetzung!$1:$1048576,
                 MATCH(SUBSTITUTE(CELL("adresse",CH205),"$",""),Übersetzung!$A:$A,0),
                 MATCH($CY$2,Übersetzung!$1:$1,0))</f>
        <v>#N/A</v>
      </c>
      <c r="CI205" s="115" t="e">
        <f ca="1">INDEX(Übersetzung!$1:$1048576,
                 MATCH(SUBSTITUTE(CELL("adresse",CI205),"$",""),Übersetzung!$A:$A,0),
                 MATCH($CY$2,Übersetzung!$1:$1,0))</f>
        <v>#N/A</v>
      </c>
      <c r="CJ205" s="115" t="e">
        <f ca="1">INDEX(Übersetzung!$1:$1048576,
                 MATCH(SUBSTITUTE(CELL("adresse",CJ205),"$",""),Übersetzung!$A:$A,0),
                 MATCH($CY$2,Übersetzung!$1:$1,0))</f>
        <v>#N/A</v>
      </c>
      <c r="CK205" s="115" t="e">
        <f ca="1">INDEX(Übersetzung!$1:$1048576,
                 MATCH(SUBSTITUTE(CELL("adresse",CK205),"$",""),Übersetzung!$A:$A,0),
                 MATCH($CY$2,Übersetzung!$1:$1,0))</f>
        <v>#N/A</v>
      </c>
      <c r="CL205" s="115" t="e">
        <f ca="1">INDEX(Übersetzung!$1:$1048576,
                 MATCH(SUBSTITUTE(CELL("adresse",CL205),"$",""),Übersetzung!$A:$A,0),
                 MATCH($CY$2,Übersetzung!$1:$1,0))</f>
        <v>#N/A</v>
      </c>
      <c r="CM205" s="115" t="e">
        <f ca="1">INDEX(Übersetzung!$1:$1048576,
                 MATCH(SUBSTITUTE(CELL("adresse",CM205),"$",""),Übersetzung!$A:$A,0),
                 MATCH($CY$2,Übersetzung!$1:$1,0))</f>
        <v>#N/A</v>
      </c>
      <c r="CN205" s="115" t="e">
        <f ca="1">INDEX(Übersetzung!$1:$1048576,
                 MATCH(SUBSTITUTE(CELL("adresse",CN205),"$",""),Übersetzung!$A:$A,0),
                 MATCH($CY$2,Übersetzung!$1:$1,0))</f>
        <v>#N/A</v>
      </c>
      <c r="CO205" s="115" t="e">
        <f ca="1">INDEX(Übersetzung!$1:$1048576,
                 MATCH(SUBSTITUTE(CELL("adresse",CO205),"$",""),Übersetzung!$A:$A,0),
                 MATCH($CY$2,Übersetzung!$1:$1,0))</f>
        <v>#N/A</v>
      </c>
      <c r="CP205" s="115" t="e">
        <f ca="1">INDEX(Übersetzung!$1:$1048576,
                 MATCH(SUBSTITUTE(CELL("adresse",CP205),"$",""),Übersetzung!$A:$A,0),
                 MATCH($CY$2,Übersetzung!$1:$1,0))</f>
        <v>#N/A</v>
      </c>
      <c r="CQ205" s="115" t="e">
        <f ca="1">INDEX(Übersetzung!$1:$1048576,
                 MATCH(SUBSTITUTE(CELL("adresse",CQ205),"$",""),Übersetzung!$A:$A,0),
                 MATCH($CY$2,Übersetzung!$1:$1,0))</f>
        <v>#N/A</v>
      </c>
      <c r="CR205" s="115" t="e">
        <f ca="1">INDEX(Übersetzung!$1:$1048576,
                 MATCH(SUBSTITUTE(CELL("adresse",CR205),"$",""),Übersetzung!$A:$A,0),
                 MATCH($CY$2,Übersetzung!$1:$1,0))</f>
        <v>#N/A</v>
      </c>
      <c r="CS205" s="116" t="e">
        <f ca="1">INDEX(Übersetzung!$1:$1048576,
                 MATCH(SUBSTITUTE(CELL("adresse",CS205),"$",""),Übersetzung!$A:$A,0),
                 MATCH($CY$2,Übersetzung!$1:$1,0))</f>
        <v>#N/A</v>
      </c>
      <c r="CT205" s="112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</row>
    <row r="206" spans="1:113" ht="3" customHeight="1">
      <c r="A206" s="111"/>
      <c r="B206" s="117" t="e">
        <f ca="1">INDEX(Übersetzung!$1:$1048576,
                 MATCH(SUBSTITUTE(CELL("adresse",B206),"$",""),Übersetzung!$A:$A,0),
                 MATCH($CY$2,Übersetzung!$1:$1,0))</f>
        <v>#N/A</v>
      </c>
      <c r="C206" s="118" t="e">
        <f ca="1">INDEX(Übersetzung!$1:$1048576,
                 MATCH(SUBSTITUTE(CELL("adresse",C206),"$",""),Übersetzung!$A:$A,0),
                 MATCH($CY$2,Übersetzung!$1:$1,0))</f>
        <v>#N/A</v>
      </c>
      <c r="D206" s="118" t="e">
        <f ca="1">INDEX(Übersetzung!$1:$1048576,
                 MATCH(SUBSTITUTE(CELL("adresse",D206),"$",""),Übersetzung!$A:$A,0),
                 MATCH($CY$2,Übersetzung!$1:$1,0))</f>
        <v>#N/A</v>
      </c>
      <c r="E206" s="118" t="e">
        <f ca="1">INDEX(Übersetzung!$1:$1048576,
                 MATCH(SUBSTITUTE(CELL("adresse",E206),"$",""),Übersetzung!$A:$A,0),
                 MATCH($CY$2,Übersetzung!$1:$1,0))</f>
        <v>#N/A</v>
      </c>
      <c r="F206" s="118" t="e">
        <f ca="1">INDEX(Übersetzung!$1:$1048576,
                 MATCH(SUBSTITUTE(CELL("adresse",F206),"$",""),Übersetzung!$A:$A,0),
                 MATCH($CY$2,Übersetzung!$1:$1,0))</f>
        <v>#N/A</v>
      </c>
      <c r="G206" s="118" t="e">
        <f ca="1">INDEX(Übersetzung!$1:$1048576,
                 MATCH(SUBSTITUTE(CELL("adresse",G206),"$",""),Übersetzung!$A:$A,0),
                 MATCH($CY$2,Übersetzung!$1:$1,0))</f>
        <v>#N/A</v>
      </c>
      <c r="H206" s="118" t="e">
        <f ca="1">INDEX(Übersetzung!$1:$1048576,
                 MATCH(SUBSTITUTE(CELL("adresse",H206),"$",""),Übersetzung!$A:$A,0),
                 MATCH($CY$2,Übersetzung!$1:$1,0))</f>
        <v>#N/A</v>
      </c>
      <c r="I206" s="118" t="e">
        <f ca="1">INDEX(Übersetzung!$1:$1048576,
                 MATCH(SUBSTITUTE(CELL("adresse",I206),"$",""),Übersetzung!$A:$A,0),
                 MATCH($CY$2,Übersetzung!$1:$1,0))</f>
        <v>#N/A</v>
      </c>
      <c r="J206" s="118" t="e">
        <f ca="1">INDEX(Übersetzung!$1:$1048576,
                 MATCH(SUBSTITUTE(CELL("adresse",J206),"$",""),Übersetzung!$A:$A,0),
                 MATCH($CY$2,Übersetzung!$1:$1,0))</f>
        <v>#N/A</v>
      </c>
      <c r="K206" s="118" t="e">
        <f ca="1">INDEX(Übersetzung!$1:$1048576,
                 MATCH(SUBSTITUTE(CELL("adresse",K206),"$",""),Übersetzung!$A:$A,0),
                 MATCH($CY$2,Übersetzung!$1:$1,0))</f>
        <v>#N/A</v>
      </c>
      <c r="L206" s="118" t="e">
        <f ca="1">INDEX(Übersetzung!$1:$1048576,
                 MATCH(SUBSTITUTE(CELL("adresse",L206),"$",""),Übersetzung!$A:$A,0),
                 MATCH($CY$2,Übersetzung!$1:$1,0))</f>
        <v>#N/A</v>
      </c>
      <c r="M206" s="118" t="e">
        <f ca="1">INDEX(Übersetzung!$1:$1048576,
                 MATCH(SUBSTITUTE(CELL("adresse",M206),"$",""),Übersetzung!$A:$A,0),
                 MATCH($CY$2,Übersetzung!$1:$1,0))</f>
        <v>#N/A</v>
      </c>
      <c r="N206" s="118" t="e">
        <f ca="1">INDEX(Übersetzung!$1:$1048576,
                 MATCH(SUBSTITUTE(CELL("adresse",N206),"$",""),Übersetzung!$A:$A,0),
                 MATCH($CY$2,Übersetzung!$1:$1,0))</f>
        <v>#N/A</v>
      </c>
      <c r="O206" s="118" t="e">
        <f ca="1">INDEX(Übersetzung!$1:$1048576,
                 MATCH(SUBSTITUTE(CELL("adresse",O206),"$",""),Übersetzung!$A:$A,0),
                 MATCH($CY$2,Übersetzung!$1:$1,0))</f>
        <v>#N/A</v>
      </c>
      <c r="P206" s="118" t="e">
        <f ca="1">INDEX(Übersetzung!$1:$1048576,
                 MATCH(SUBSTITUTE(CELL("adresse",P206),"$",""),Übersetzung!$A:$A,0),
                 MATCH($CY$2,Übersetzung!$1:$1,0))</f>
        <v>#N/A</v>
      </c>
      <c r="Q206" s="118" t="e">
        <f ca="1">INDEX(Übersetzung!$1:$1048576,
                 MATCH(SUBSTITUTE(CELL("adresse",Q206),"$",""),Übersetzung!$A:$A,0),
                 MATCH($CY$2,Übersetzung!$1:$1,0))</f>
        <v>#N/A</v>
      </c>
      <c r="R206" s="118" t="e">
        <f ca="1">INDEX(Übersetzung!$1:$1048576,
                 MATCH(SUBSTITUTE(CELL("adresse",R206),"$",""),Übersetzung!$A:$A,0),
                 MATCH($CY$2,Übersetzung!$1:$1,0))</f>
        <v>#N/A</v>
      </c>
      <c r="S206" s="118" t="e">
        <f ca="1">INDEX(Übersetzung!$1:$1048576,
                 MATCH(SUBSTITUTE(CELL("adresse",S206),"$",""),Übersetzung!$A:$A,0),
                 MATCH($CY$2,Übersetzung!$1:$1,0))</f>
        <v>#N/A</v>
      </c>
      <c r="T206" s="118" t="e">
        <f ca="1">INDEX(Übersetzung!$1:$1048576,
                 MATCH(SUBSTITUTE(CELL("adresse",T206),"$",""),Übersetzung!$A:$A,0),
                 MATCH($CY$2,Übersetzung!$1:$1,0))</f>
        <v>#N/A</v>
      </c>
      <c r="U206" s="118" t="e">
        <f ca="1">INDEX(Übersetzung!$1:$1048576,
                 MATCH(SUBSTITUTE(CELL("adresse",U206),"$",""),Übersetzung!$A:$A,0),
                 MATCH($CY$2,Übersetzung!$1:$1,0))</f>
        <v>#N/A</v>
      </c>
      <c r="V206" s="118" t="e">
        <f ca="1">INDEX(Übersetzung!$1:$1048576,
                 MATCH(SUBSTITUTE(CELL("adresse",V206),"$",""),Übersetzung!$A:$A,0),
                 MATCH($CY$2,Übersetzung!$1:$1,0))</f>
        <v>#N/A</v>
      </c>
      <c r="W206" s="118" t="e">
        <f ca="1">INDEX(Übersetzung!$1:$1048576,
                 MATCH(SUBSTITUTE(CELL("adresse",W206),"$",""),Übersetzung!$A:$A,0),
                 MATCH($CY$2,Übersetzung!$1:$1,0))</f>
        <v>#N/A</v>
      </c>
      <c r="X206" s="118" t="e">
        <f ca="1">INDEX(Übersetzung!$1:$1048576,
                 MATCH(SUBSTITUTE(CELL("adresse",X206),"$",""),Übersetzung!$A:$A,0),
                 MATCH($CY$2,Übersetzung!$1:$1,0))</f>
        <v>#N/A</v>
      </c>
      <c r="Y206" s="118" t="e">
        <f ca="1">INDEX(Übersetzung!$1:$1048576,
                 MATCH(SUBSTITUTE(CELL("adresse",Y206),"$",""),Übersetzung!$A:$A,0),
                 MATCH($CY$2,Übersetzung!$1:$1,0))</f>
        <v>#N/A</v>
      </c>
      <c r="Z206" s="118" t="e">
        <f ca="1">INDEX(Übersetzung!$1:$1048576,
                 MATCH(SUBSTITUTE(CELL("adresse",Z206),"$",""),Übersetzung!$A:$A,0),
                 MATCH($CY$2,Übersetzung!$1:$1,0))</f>
        <v>#N/A</v>
      </c>
      <c r="AA206" s="118" t="e">
        <f ca="1">INDEX(Übersetzung!$1:$1048576,
                 MATCH(SUBSTITUTE(CELL("adresse",AA206),"$",""),Übersetzung!$A:$A,0),
                 MATCH($CY$2,Übersetzung!$1:$1,0))</f>
        <v>#N/A</v>
      </c>
      <c r="AB206" s="118" t="e">
        <f ca="1">INDEX(Übersetzung!$1:$1048576,
                 MATCH(SUBSTITUTE(CELL("adresse",AB206),"$",""),Übersetzung!$A:$A,0),
                 MATCH($CY$2,Übersetzung!$1:$1,0))</f>
        <v>#N/A</v>
      </c>
      <c r="AC206" s="118" t="e">
        <f ca="1">INDEX(Übersetzung!$1:$1048576,
                 MATCH(SUBSTITUTE(CELL("adresse",AC206),"$",""),Übersetzung!$A:$A,0),
                 MATCH($CY$2,Übersetzung!$1:$1,0))</f>
        <v>#N/A</v>
      </c>
      <c r="AD206" s="118" t="e">
        <f ca="1">INDEX(Übersetzung!$1:$1048576,
                 MATCH(SUBSTITUTE(CELL("adresse",AD206),"$",""),Übersetzung!$A:$A,0),
                 MATCH($CY$2,Übersetzung!$1:$1,0))</f>
        <v>#N/A</v>
      </c>
      <c r="AE206" s="118" t="e">
        <f ca="1">INDEX(Übersetzung!$1:$1048576,
                 MATCH(SUBSTITUTE(CELL("adresse",AE206),"$",""),Übersetzung!$A:$A,0),
                 MATCH($CY$2,Übersetzung!$1:$1,0))</f>
        <v>#N/A</v>
      </c>
      <c r="AF206" s="118" t="e">
        <f ca="1">INDEX(Übersetzung!$1:$1048576,
                 MATCH(SUBSTITUTE(CELL("adresse",AF206),"$",""),Übersetzung!$A:$A,0),
                 MATCH($CY$2,Übersetzung!$1:$1,0))</f>
        <v>#N/A</v>
      </c>
      <c r="AG206" s="118" t="e">
        <f ca="1">INDEX(Übersetzung!$1:$1048576,
                 MATCH(SUBSTITUTE(CELL("adresse",AG206),"$",""),Übersetzung!$A:$A,0),
                 MATCH($CY$2,Übersetzung!$1:$1,0))</f>
        <v>#N/A</v>
      </c>
      <c r="AH206" s="118" t="e">
        <f ca="1">INDEX(Übersetzung!$1:$1048576,
                 MATCH(SUBSTITUTE(CELL("adresse",AH206),"$",""),Übersetzung!$A:$A,0),
                 MATCH($CY$2,Übersetzung!$1:$1,0))</f>
        <v>#N/A</v>
      </c>
      <c r="AI206" s="118" t="e">
        <f ca="1">INDEX(Übersetzung!$1:$1048576,
                 MATCH(SUBSTITUTE(CELL("adresse",AI206),"$",""),Übersetzung!$A:$A,0),
                 MATCH($CY$2,Übersetzung!$1:$1,0))</f>
        <v>#N/A</v>
      </c>
      <c r="AJ206" s="118" t="e">
        <f ca="1">INDEX(Übersetzung!$1:$1048576,
                 MATCH(SUBSTITUTE(CELL("adresse",AJ206),"$",""),Übersetzung!$A:$A,0),
                 MATCH($CY$2,Übersetzung!$1:$1,0))</f>
        <v>#N/A</v>
      </c>
      <c r="AK206" s="118" t="e">
        <f ca="1">INDEX(Übersetzung!$1:$1048576,
                 MATCH(SUBSTITUTE(CELL("adresse",AK206),"$",""),Übersetzung!$A:$A,0),
                 MATCH($CY$2,Übersetzung!$1:$1,0))</f>
        <v>#N/A</v>
      </c>
      <c r="AL206" s="118" t="e">
        <f ca="1">INDEX(Übersetzung!$1:$1048576,
                 MATCH(SUBSTITUTE(CELL("adresse",AL206),"$",""),Übersetzung!$A:$A,0),
                 MATCH($CY$2,Übersetzung!$1:$1,0))</f>
        <v>#N/A</v>
      </c>
      <c r="AM206" s="118" t="e">
        <f ca="1">INDEX(Übersetzung!$1:$1048576,
                 MATCH(SUBSTITUTE(CELL("adresse",AM206),"$",""),Übersetzung!$A:$A,0),
                 MATCH($CY$2,Übersetzung!$1:$1,0))</f>
        <v>#N/A</v>
      </c>
      <c r="AN206" s="118" t="e">
        <f ca="1">INDEX(Übersetzung!$1:$1048576,
                 MATCH(SUBSTITUTE(CELL("adresse",AN206),"$",""),Übersetzung!$A:$A,0),
                 MATCH($CY$2,Übersetzung!$1:$1,0))</f>
        <v>#N/A</v>
      </c>
      <c r="AO206" s="118" t="e">
        <f ca="1">INDEX(Übersetzung!$1:$1048576,
                 MATCH(SUBSTITUTE(CELL("adresse",AO206),"$",""),Übersetzung!$A:$A,0),
                 MATCH($CY$2,Übersetzung!$1:$1,0))</f>
        <v>#N/A</v>
      </c>
      <c r="AP206" s="118" t="e">
        <f ca="1">INDEX(Übersetzung!$1:$1048576,
                 MATCH(SUBSTITUTE(CELL("adresse",AP206),"$",""),Übersetzung!$A:$A,0),
                 MATCH($CY$2,Übersetzung!$1:$1,0))</f>
        <v>#N/A</v>
      </c>
      <c r="AQ206" s="118" t="e">
        <f ca="1">INDEX(Übersetzung!$1:$1048576,
                 MATCH(SUBSTITUTE(CELL("adresse",AQ206),"$",""),Übersetzung!$A:$A,0),
                 MATCH($CY$2,Übersetzung!$1:$1,0))</f>
        <v>#N/A</v>
      </c>
      <c r="AR206" s="118" t="e">
        <f ca="1">INDEX(Übersetzung!$1:$1048576,
                 MATCH(SUBSTITUTE(CELL("adresse",AR206),"$",""),Übersetzung!$A:$A,0),
                 MATCH($CY$2,Übersetzung!$1:$1,0))</f>
        <v>#N/A</v>
      </c>
      <c r="AS206" s="118" t="e">
        <f ca="1">INDEX(Übersetzung!$1:$1048576,
                 MATCH(SUBSTITUTE(CELL("adresse",AS206),"$",""),Übersetzung!$A:$A,0),
                 MATCH($CY$2,Übersetzung!$1:$1,0))</f>
        <v>#N/A</v>
      </c>
      <c r="AT206" s="118" t="e">
        <f ca="1">INDEX(Übersetzung!$1:$1048576,
                 MATCH(SUBSTITUTE(CELL("adresse",AT206),"$",""),Übersetzung!$A:$A,0),
                 MATCH($CY$2,Übersetzung!$1:$1,0))</f>
        <v>#N/A</v>
      </c>
      <c r="AU206" s="118" t="e">
        <f ca="1">INDEX(Übersetzung!$1:$1048576,
                 MATCH(SUBSTITUTE(CELL("adresse",AU206),"$",""),Übersetzung!$A:$A,0),
                 MATCH($CY$2,Übersetzung!$1:$1,0))</f>
        <v>#N/A</v>
      </c>
      <c r="AV206" s="118" t="e">
        <f ca="1">INDEX(Übersetzung!$1:$1048576,
                 MATCH(SUBSTITUTE(CELL("adresse",AV206),"$",""),Übersetzung!$A:$A,0),
                 MATCH($CY$2,Übersetzung!$1:$1,0))</f>
        <v>#N/A</v>
      </c>
      <c r="AW206" s="118" t="e">
        <f ca="1">INDEX(Übersetzung!$1:$1048576,
                 MATCH(SUBSTITUTE(CELL("adresse",AW206),"$",""),Übersetzung!$A:$A,0),
                 MATCH($CY$2,Übersetzung!$1:$1,0))</f>
        <v>#N/A</v>
      </c>
      <c r="AX206" s="118" t="e">
        <f ca="1">INDEX(Übersetzung!$1:$1048576,
                 MATCH(SUBSTITUTE(CELL("adresse",AX206),"$",""),Übersetzung!$A:$A,0),
                 MATCH($CY$2,Übersetzung!$1:$1,0))</f>
        <v>#N/A</v>
      </c>
      <c r="AY206" s="118" t="e">
        <f ca="1">INDEX(Übersetzung!$1:$1048576,
                 MATCH(SUBSTITUTE(CELL("adresse",AY206),"$",""),Übersetzung!$A:$A,0),
                 MATCH($CY$2,Übersetzung!$1:$1,0))</f>
        <v>#N/A</v>
      </c>
      <c r="AZ206" s="118" t="e">
        <f ca="1">INDEX(Übersetzung!$1:$1048576,
                 MATCH(SUBSTITUTE(CELL("adresse",AZ206),"$",""),Übersetzung!$A:$A,0),
                 MATCH($CY$2,Übersetzung!$1:$1,0))</f>
        <v>#N/A</v>
      </c>
      <c r="BA206" s="118" t="e">
        <f ca="1">INDEX(Übersetzung!$1:$1048576,
                 MATCH(SUBSTITUTE(CELL("adresse",BA206),"$",""),Übersetzung!$A:$A,0),
                 MATCH($CY$2,Übersetzung!$1:$1,0))</f>
        <v>#N/A</v>
      </c>
      <c r="BB206" s="118" t="e">
        <f ca="1">INDEX(Übersetzung!$1:$1048576,
                 MATCH(SUBSTITUTE(CELL("adresse",BB206),"$",""),Übersetzung!$A:$A,0),
                 MATCH($CY$2,Übersetzung!$1:$1,0))</f>
        <v>#N/A</v>
      </c>
      <c r="BC206" s="118" t="e">
        <f ca="1">INDEX(Übersetzung!$1:$1048576,
                 MATCH(SUBSTITUTE(CELL("adresse",BC206),"$",""),Übersetzung!$A:$A,0),
                 MATCH($CY$2,Übersetzung!$1:$1,0))</f>
        <v>#N/A</v>
      </c>
      <c r="BD206" s="118" t="e">
        <f ca="1">INDEX(Übersetzung!$1:$1048576,
                 MATCH(SUBSTITUTE(CELL("adresse",BD206),"$",""),Übersetzung!$A:$A,0),
                 MATCH($CY$2,Übersetzung!$1:$1,0))</f>
        <v>#N/A</v>
      </c>
      <c r="BE206" s="118" t="e">
        <f ca="1">INDEX(Übersetzung!$1:$1048576,
                 MATCH(SUBSTITUTE(CELL("adresse",BE206),"$",""),Übersetzung!$A:$A,0),
                 MATCH($CY$2,Übersetzung!$1:$1,0))</f>
        <v>#N/A</v>
      </c>
      <c r="BF206" s="118" t="e">
        <f ca="1">INDEX(Übersetzung!$1:$1048576,
                 MATCH(SUBSTITUTE(CELL("adresse",BF206),"$",""),Übersetzung!$A:$A,0),
                 MATCH($CY$2,Übersetzung!$1:$1,0))</f>
        <v>#N/A</v>
      </c>
      <c r="BG206" s="118" t="e">
        <f ca="1">INDEX(Übersetzung!$1:$1048576,
                 MATCH(SUBSTITUTE(CELL("adresse",BG206),"$",""),Übersetzung!$A:$A,0),
                 MATCH($CY$2,Übersetzung!$1:$1,0))</f>
        <v>#N/A</v>
      </c>
      <c r="BH206" s="118" t="e">
        <f ca="1">INDEX(Übersetzung!$1:$1048576,
                 MATCH(SUBSTITUTE(CELL("adresse",BH206),"$",""),Übersetzung!$A:$A,0),
                 MATCH($CY$2,Übersetzung!$1:$1,0))</f>
        <v>#N/A</v>
      </c>
      <c r="BI206" s="118" t="e">
        <f ca="1">INDEX(Übersetzung!$1:$1048576,
                 MATCH(SUBSTITUTE(CELL("adresse",BI206),"$",""),Übersetzung!$A:$A,0),
                 MATCH($CY$2,Übersetzung!$1:$1,0))</f>
        <v>#N/A</v>
      </c>
      <c r="BJ206" s="118" t="e">
        <f ca="1">INDEX(Übersetzung!$1:$1048576,
                 MATCH(SUBSTITUTE(CELL("adresse",BJ206),"$",""),Übersetzung!$A:$A,0),
                 MATCH($CY$2,Übersetzung!$1:$1,0))</f>
        <v>#N/A</v>
      </c>
      <c r="BK206" s="118" t="e">
        <f ca="1">INDEX(Übersetzung!$1:$1048576,
                 MATCH(SUBSTITUTE(CELL("adresse",BK206),"$",""),Übersetzung!$A:$A,0),
                 MATCH($CY$2,Übersetzung!$1:$1,0))</f>
        <v>#N/A</v>
      </c>
      <c r="BL206" s="118" t="e">
        <f ca="1">INDEX(Übersetzung!$1:$1048576,
                 MATCH(SUBSTITUTE(CELL("adresse",BL206),"$",""),Übersetzung!$A:$A,0),
                 MATCH($CY$2,Übersetzung!$1:$1,0))</f>
        <v>#N/A</v>
      </c>
      <c r="BM206" s="118" t="e">
        <f ca="1">INDEX(Übersetzung!$1:$1048576,
                 MATCH(SUBSTITUTE(CELL("adresse",BM206),"$",""),Übersetzung!$A:$A,0),
                 MATCH($CY$2,Übersetzung!$1:$1,0))</f>
        <v>#N/A</v>
      </c>
      <c r="BN206" s="118" t="e">
        <f ca="1">INDEX(Übersetzung!$1:$1048576,
                 MATCH(SUBSTITUTE(CELL("adresse",BN206),"$",""),Übersetzung!$A:$A,0),
                 MATCH($CY$2,Übersetzung!$1:$1,0))</f>
        <v>#N/A</v>
      </c>
      <c r="BO206" s="118" t="e">
        <f ca="1">INDEX(Übersetzung!$1:$1048576,
                 MATCH(SUBSTITUTE(CELL("adresse",BO206),"$",""),Übersetzung!$A:$A,0),
                 MATCH($CY$2,Übersetzung!$1:$1,0))</f>
        <v>#N/A</v>
      </c>
      <c r="BP206" s="118" t="e">
        <f ca="1">INDEX(Übersetzung!$1:$1048576,
                 MATCH(SUBSTITUTE(CELL("adresse",BP206),"$",""),Übersetzung!$A:$A,0),
                 MATCH($CY$2,Übersetzung!$1:$1,0))</f>
        <v>#N/A</v>
      </c>
      <c r="BQ206" s="118" t="e">
        <f ca="1">INDEX(Übersetzung!$1:$1048576,
                 MATCH(SUBSTITUTE(CELL("adresse",BQ206),"$",""),Übersetzung!$A:$A,0),
                 MATCH($CY$2,Übersetzung!$1:$1,0))</f>
        <v>#N/A</v>
      </c>
      <c r="BR206" s="118" t="e">
        <f ca="1">INDEX(Übersetzung!$1:$1048576,
                 MATCH(SUBSTITUTE(CELL("adresse",BR206),"$",""),Übersetzung!$A:$A,0),
                 MATCH($CY$2,Übersetzung!$1:$1,0))</f>
        <v>#N/A</v>
      </c>
      <c r="BS206" s="118" t="e">
        <f ca="1">INDEX(Übersetzung!$1:$1048576,
                 MATCH(SUBSTITUTE(CELL("adresse",BS206),"$",""),Übersetzung!$A:$A,0),
                 MATCH($CY$2,Übersetzung!$1:$1,0))</f>
        <v>#N/A</v>
      </c>
      <c r="BT206" s="118" t="e">
        <f ca="1">INDEX(Übersetzung!$1:$1048576,
                 MATCH(SUBSTITUTE(CELL("adresse",BT206),"$",""),Übersetzung!$A:$A,0),
                 MATCH($CY$2,Übersetzung!$1:$1,0))</f>
        <v>#N/A</v>
      </c>
      <c r="BU206" s="118" t="e">
        <f ca="1">INDEX(Übersetzung!$1:$1048576,
                 MATCH(SUBSTITUTE(CELL("adresse",BU206),"$",""),Übersetzung!$A:$A,0),
                 MATCH($CY$2,Übersetzung!$1:$1,0))</f>
        <v>#N/A</v>
      </c>
      <c r="BV206" s="118" t="e">
        <f ca="1">INDEX(Übersetzung!$1:$1048576,
                 MATCH(SUBSTITUTE(CELL("adresse",BV206),"$",""),Übersetzung!$A:$A,0),
                 MATCH($CY$2,Übersetzung!$1:$1,0))</f>
        <v>#N/A</v>
      </c>
      <c r="BW206" s="118" t="e">
        <f ca="1">INDEX(Übersetzung!$1:$1048576,
                 MATCH(SUBSTITUTE(CELL("adresse",BW206),"$",""),Übersetzung!$A:$A,0),
                 MATCH($CY$2,Übersetzung!$1:$1,0))</f>
        <v>#N/A</v>
      </c>
      <c r="BX206" s="118" t="e">
        <f ca="1">INDEX(Übersetzung!$1:$1048576,
                 MATCH(SUBSTITUTE(CELL("adresse",BX206),"$",""),Übersetzung!$A:$A,0),
                 MATCH($CY$2,Übersetzung!$1:$1,0))</f>
        <v>#N/A</v>
      </c>
      <c r="BY206" s="118" t="e">
        <f ca="1">INDEX(Übersetzung!$1:$1048576,
                 MATCH(SUBSTITUTE(CELL("adresse",BY206),"$",""),Übersetzung!$A:$A,0),
                 MATCH($CY$2,Übersetzung!$1:$1,0))</f>
        <v>#N/A</v>
      </c>
      <c r="BZ206" s="118" t="e">
        <f ca="1">INDEX(Übersetzung!$1:$1048576,
                 MATCH(SUBSTITUTE(CELL("adresse",BZ206),"$",""),Übersetzung!$A:$A,0),
                 MATCH($CY$2,Übersetzung!$1:$1,0))</f>
        <v>#N/A</v>
      </c>
      <c r="CA206" s="118" t="e">
        <f ca="1">INDEX(Übersetzung!$1:$1048576,
                 MATCH(SUBSTITUTE(CELL("adresse",CA206),"$",""),Übersetzung!$A:$A,0),
                 MATCH($CY$2,Übersetzung!$1:$1,0))</f>
        <v>#N/A</v>
      </c>
      <c r="CB206" s="118" t="e">
        <f ca="1">INDEX(Übersetzung!$1:$1048576,
                 MATCH(SUBSTITUTE(CELL("adresse",CB206),"$",""),Übersetzung!$A:$A,0),
                 MATCH($CY$2,Übersetzung!$1:$1,0))</f>
        <v>#N/A</v>
      </c>
      <c r="CC206" s="118" t="e">
        <f ca="1">INDEX(Übersetzung!$1:$1048576,
                 MATCH(SUBSTITUTE(CELL("adresse",CC206),"$",""),Übersetzung!$A:$A,0),
                 MATCH($CY$2,Übersetzung!$1:$1,0))</f>
        <v>#N/A</v>
      </c>
      <c r="CD206" s="118" t="e">
        <f ca="1">INDEX(Übersetzung!$1:$1048576,
                 MATCH(SUBSTITUTE(CELL("adresse",CD206),"$",""),Übersetzung!$A:$A,0),
                 MATCH($CY$2,Übersetzung!$1:$1,0))</f>
        <v>#N/A</v>
      </c>
      <c r="CE206" s="118" t="e">
        <f ca="1">INDEX(Übersetzung!$1:$1048576,
                 MATCH(SUBSTITUTE(CELL("adresse",CE206),"$",""),Übersetzung!$A:$A,0),
                 MATCH($CY$2,Übersetzung!$1:$1,0))</f>
        <v>#N/A</v>
      </c>
      <c r="CF206" s="118" t="e">
        <f ca="1">INDEX(Übersetzung!$1:$1048576,
                 MATCH(SUBSTITUTE(CELL("adresse",CF206),"$",""),Übersetzung!$A:$A,0),
                 MATCH($CY$2,Übersetzung!$1:$1,0))</f>
        <v>#N/A</v>
      </c>
      <c r="CG206" s="118" t="e">
        <f ca="1">INDEX(Übersetzung!$1:$1048576,
                 MATCH(SUBSTITUTE(CELL("adresse",CG206),"$",""),Übersetzung!$A:$A,0),
                 MATCH($CY$2,Übersetzung!$1:$1,0))</f>
        <v>#N/A</v>
      </c>
      <c r="CH206" s="118" t="e">
        <f ca="1">INDEX(Übersetzung!$1:$1048576,
                 MATCH(SUBSTITUTE(CELL("adresse",CH206),"$",""),Übersetzung!$A:$A,0),
                 MATCH($CY$2,Übersetzung!$1:$1,0))</f>
        <v>#N/A</v>
      </c>
      <c r="CI206" s="118" t="e">
        <f ca="1">INDEX(Übersetzung!$1:$1048576,
                 MATCH(SUBSTITUTE(CELL("adresse",CI206),"$",""),Übersetzung!$A:$A,0),
                 MATCH($CY$2,Übersetzung!$1:$1,0))</f>
        <v>#N/A</v>
      </c>
      <c r="CJ206" s="118" t="e">
        <f ca="1">INDEX(Übersetzung!$1:$1048576,
                 MATCH(SUBSTITUTE(CELL("adresse",CJ206),"$",""),Übersetzung!$A:$A,0),
                 MATCH($CY$2,Übersetzung!$1:$1,0))</f>
        <v>#N/A</v>
      </c>
      <c r="CK206" s="118" t="e">
        <f ca="1">INDEX(Übersetzung!$1:$1048576,
                 MATCH(SUBSTITUTE(CELL("adresse",CK206),"$",""),Übersetzung!$A:$A,0),
                 MATCH($CY$2,Übersetzung!$1:$1,0))</f>
        <v>#N/A</v>
      </c>
      <c r="CL206" s="118" t="e">
        <f ca="1">INDEX(Übersetzung!$1:$1048576,
                 MATCH(SUBSTITUTE(CELL("adresse",CL206),"$",""),Übersetzung!$A:$A,0),
                 MATCH($CY$2,Übersetzung!$1:$1,0))</f>
        <v>#N/A</v>
      </c>
      <c r="CM206" s="118" t="e">
        <f ca="1">INDEX(Übersetzung!$1:$1048576,
                 MATCH(SUBSTITUTE(CELL("adresse",CM206),"$",""),Übersetzung!$A:$A,0),
                 MATCH($CY$2,Übersetzung!$1:$1,0))</f>
        <v>#N/A</v>
      </c>
      <c r="CN206" s="118" t="e">
        <f ca="1">INDEX(Übersetzung!$1:$1048576,
                 MATCH(SUBSTITUTE(CELL("adresse",CN206),"$",""),Übersetzung!$A:$A,0),
                 MATCH($CY$2,Übersetzung!$1:$1,0))</f>
        <v>#N/A</v>
      </c>
      <c r="CO206" s="118" t="e">
        <f ca="1">INDEX(Übersetzung!$1:$1048576,
                 MATCH(SUBSTITUTE(CELL("adresse",CO206),"$",""),Übersetzung!$A:$A,0),
                 MATCH($CY$2,Übersetzung!$1:$1,0))</f>
        <v>#N/A</v>
      </c>
      <c r="CP206" s="118" t="e">
        <f ca="1">INDEX(Übersetzung!$1:$1048576,
                 MATCH(SUBSTITUTE(CELL("adresse",CP206),"$",""),Übersetzung!$A:$A,0),
                 MATCH($CY$2,Übersetzung!$1:$1,0))</f>
        <v>#N/A</v>
      </c>
      <c r="CQ206" s="118" t="e">
        <f ca="1">INDEX(Übersetzung!$1:$1048576,
                 MATCH(SUBSTITUTE(CELL("adresse",CQ206),"$",""),Übersetzung!$A:$A,0),
                 MATCH($CY$2,Übersetzung!$1:$1,0))</f>
        <v>#N/A</v>
      </c>
      <c r="CR206" s="118" t="e">
        <f ca="1">INDEX(Übersetzung!$1:$1048576,
                 MATCH(SUBSTITUTE(CELL("adresse",CR206),"$",""),Übersetzung!$A:$A,0),
                 MATCH($CY$2,Übersetzung!$1:$1,0))</f>
        <v>#N/A</v>
      </c>
      <c r="CS206" s="119" t="e">
        <f ca="1">INDEX(Übersetzung!$1:$1048576,
                 MATCH(SUBSTITUTE(CELL("adresse",CS206),"$",""),Übersetzung!$A:$A,0),
                 MATCH($CY$2,Übersetzung!$1:$1,0))</f>
        <v>#N/A</v>
      </c>
      <c r="CT206" s="112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</row>
    <row r="207" spans="1:113" ht="3" customHeight="1">
      <c r="A207" s="111"/>
      <c r="B207" s="117" t="e">
        <f ca="1">INDEX(Übersetzung!$1:$1048576,
                 MATCH(SUBSTITUTE(CELL("adresse",B207),"$",""),Übersetzung!$A:$A,0),
                 MATCH($CY$2,Übersetzung!$1:$1,0))</f>
        <v>#N/A</v>
      </c>
      <c r="C207" s="118" t="e">
        <f ca="1">INDEX(Übersetzung!$1:$1048576,
                 MATCH(SUBSTITUTE(CELL("adresse",C207),"$",""),Übersetzung!$A:$A,0),
                 MATCH($CY$2,Übersetzung!$1:$1,0))</f>
        <v>#N/A</v>
      </c>
      <c r="D207" s="118" t="e">
        <f ca="1">INDEX(Übersetzung!$1:$1048576,
                 MATCH(SUBSTITUTE(CELL("adresse",D207),"$",""),Übersetzung!$A:$A,0),
                 MATCH($CY$2,Übersetzung!$1:$1,0))</f>
        <v>#N/A</v>
      </c>
      <c r="E207" s="118" t="e">
        <f ca="1">INDEX(Übersetzung!$1:$1048576,
                 MATCH(SUBSTITUTE(CELL("adresse",E207),"$",""),Übersetzung!$A:$A,0),
                 MATCH($CY$2,Übersetzung!$1:$1,0))</f>
        <v>#N/A</v>
      </c>
      <c r="F207" s="118" t="e">
        <f ca="1">INDEX(Übersetzung!$1:$1048576,
                 MATCH(SUBSTITUTE(CELL("adresse",F207),"$",""),Übersetzung!$A:$A,0),
                 MATCH($CY$2,Übersetzung!$1:$1,0))</f>
        <v>#N/A</v>
      </c>
      <c r="G207" s="118" t="e">
        <f ca="1">INDEX(Übersetzung!$1:$1048576,
                 MATCH(SUBSTITUTE(CELL("adresse",G207),"$",""),Übersetzung!$A:$A,0),
                 MATCH($CY$2,Übersetzung!$1:$1,0))</f>
        <v>#N/A</v>
      </c>
      <c r="H207" s="118" t="e">
        <f ca="1">INDEX(Übersetzung!$1:$1048576,
                 MATCH(SUBSTITUTE(CELL("adresse",H207),"$",""),Übersetzung!$A:$A,0),
                 MATCH($CY$2,Übersetzung!$1:$1,0))</f>
        <v>#N/A</v>
      </c>
      <c r="I207" s="118" t="e">
        <f ca="1">INDEX(Übersetzung!$1:$1048576,
                 MATCH(SUBSTITUTE(CELL("adresse",I207),"$",""),Übersetzung!$A:$A,0),
                 MATCH($CY$2,Übersetzung!$1:$1,0))</f>
        <v>#N/A</v>
      </c>
      <c r="J207" s="118" t="e">
        <f ca="1">INDEX(Übersetzung!$1:$1048576,
                 MATCH(SUBSTITUTE(CELL("adresse",J207),"$",""),Übersetzung!$A:$A,0),
                 MATCH($CY$2,Übersetzung!$1:$1,0))</f>
        <v>#N/A</v>
      </c>
      <c r="K207" s="118" t="e">
        <f ca="1">INDEX(Übersetzung!$1:$1048576,
                 MATCH(SUBSTITUTE(CELL("adresse",K207),"$",""),Übersetzung!$A:$A,0),
                 MATCH($CY$2,Übersetzung!$1:$1,0))</f>
        <v>#N/A</v>
      </c>
      <c r="L207" s="118" t="e">
        <f ca="1">INDEX(Übersetzung!$1:$1048576,
                 MATCH(SUBSTITUTE(CELL("adresse",L207),"$",""),Übersetzung!$A:$A,0),
                 MATCH($CY$2,Übersetzung!$1:$1,0))</f>
        <v>#N/A</v>
      </c>
      <c r="M207" s="118" t="e">
        <f ca="1">INDEX(Übersetzung!$1:$1048576,
                 MATCH(SUBSTITUTE(CELL("adresse",M207),"$",""),Übersetzung!$A:$A,0),
                 MATCH($CY$2,Übersetzung!$1:$1,0))</f>
        <v>#N/A</v>
      </c>
      <c r="N207" s="118" t="e">
        <f ca="1">INDEX(Übersetzung!$1:$1048576,
                 MATCH(SUBSTITUTE(CELL("adresse",N207),"$",""),Übersetzung!$A:$A,0),
                 MATCH($CY$2,Übersetzung!$1:$1,0))</f>
        <v>#N/A</v>
      </c>
      <c r="O207" s="118" t="e">
        <f ca="1">INDEX(Übersetzung!$1:$1048576,
                 MATCH(SUBSTITUTE(CELL("adresse",O207),"$",""),Übersetzung!$A:$A,0),
                 MATCH($CY$2,Übersetzung!$1:$1,0))</f>
        <v>#N/A</v>
      </c>
      <c r="P207" s="118" t="e">
        <f ca="1">INDEX(Übersetzung!$1:$1048576,
                 MATCH(SUBSTITUTE(CELL("adresse",P207),"$",""),Übersetzung!$A:$A,0),
                 MATCH($CY$2,Übersetzung!$1:$1,0))</f>
        <v>#N/A</v>
      </c>
      <c r="Q207" s="118" t="e">
        <f ca="1">INDEX(Übersetzung!$1:$1048576,
                 MATCH(SUBSTITUTE(CELL("adresse",Q207),"$",""),Übersetzung!$A:$A,0),
                 MATCH($CY$2,Übersetzung!$1:$1,0))</f>
        <v>#N/A</v>
      </c>
      <c r="R207" s="118" t="e">
        <f ca="1">INDEX(Übersetzung!$1:$1048576,
                 MATCH(SUBSTITUTE(CELL("adresse",R207),"$",""),Übersetzung!$A:$A,0),
                 MATCH($CY$2,Übersetzung!$1:$1,0))</f>
        <v>#N/A</v>
      </c>
      <c r="S207" s="118" t="e">
        <f ca="1">INDEX(Übersetzung!$1:$1048576,
                 MATCH(SUBSTITUTE(CELL("adresse",S207),"$",""),Übersetzung!$A:$A,0),
                 MATCH($CY$2,Übersetzung!$1:$1,0))</f>
        <v>#N/A</v>
      </c>
      <c r="T207" s="118" t="e">
        <f ca="1">INDEX(Übersetzung!$1:$1048576,
                 MATCH(SUBSTITUTE(CELL("adresse",T207),"$",""),Übersetzung!$A:$A,0),
                 MATCH($CY$2,Übersetzung!$1:$1,0))</f>
        <v>#N/A</v>
      </c>
      <c r="U207" s="118" t="e">
        <f ca="1">INDEX(Übersetzung!$1:$1048576,
                 MATCH(SUBSTITUTE(CELL("adresse",U207),"$",""),Übersetzung!$A:$A,0),
                 MATCH($CY$2,Übersetzung!$1:$1,0))</f>
        <v>#N/A</v>
      </c>
      <c r="V207" s="118" t="e">
        <f ca="1">INDEX(Übersetzung!$1:$1048576,
                 MATCH(SUBSTITUTE(CELL("adresse",V207),"$",""),Übersetzung!$A:$A,0),
                 MATCH($CY$2,Übersetzung!$1:$1,0))</f>
        <v>#N/A</v>
      </c>
      <c r="W207" s="118" t="e">
        <f ca="1">INDEX(Übersetzung!$1:$1048576,
                 MATCH(SUBSTITUTE(CELL("adresse",W207),"$",""),Übersetzung!$A:$A,0),
                 MATCH($CY$2,Übersetzung!$1:$1,0))</f>
        <v>#N/A</v>
      </c>
      <c r="X207" s="118" t="e">
        <f ca="1">INDEX(Übersetzung!$1:$1048576,
                 MATCH(SUBSTITUTE(CELL("adresse",X207),"$",""),Übersetzung!$A:$A,0),
                 MATCH($CY$2,Übersetzung!$1:$1,0))</f>
        <v>#N/A</v>
      </c>
      <c r="Y207" s="118" t="e">
        <f ca="1">INDEX(Übersetzung!$1:$1048576,
                 MATCH(SUBSTITUTE(CELL("adresse",Y207),"$",""),Übersetzung!$A:$A,0),
                 MATCH($CY$2,Übersetzung!$1:$1,0))</f>
        <v>#N/A</v>
      </c>
      <c r="Z207" s="118" t="e">
        <f ca="1">INDEX(Übersetzung!$1:$1048576,
                 MATCH(SUBSTITUTE(CELL("adresse",Z207),"$",""),Übersetzung!$A:$A,0),
                 MATCH($CY$2,Übersetzung!$1:$1,0))</f>
        <v>#N/A</v>
      </c>
      <c r="AA207" s="118" t="e">
        <f ca="1">INDEX(Übersetzung!$1:$1048576,
                 MATCH(SUBSTITUTE(CELL("adresse",AA207),"$",""),Übersetzung!$A:$A,0),
                 MATCH($CY$2,Übersetzung!$1:$1,0))</f>
        <v>#N/A</v>
      </c>
      <c r="AB207" s="118" t="e">
        <f ca="1">INDEX(Übersetzung!$1:$1048576,
                 MATCH(SUBSTITUTE(CELL("adresse",AB207),"$",""),Übersetzung!$A:$A,0),
                 MATCH($CY$2,Übersetzung!$1:$1,0))</f>
        <v>#N/A</v>
      </c>
      <c r="AC207" s="118" t="e">
        <f ca="1">INDEX(Übersetzung!$1:$1048576,
                 MATCH(SUBSTITUTE(CELL("adresse",AC207),"$",""),Übersetzung!$A:$A,0),
                 MATCH($CY$2,Übersetzung!$1:$1,0))</f>
        <v>#N/A</v>
      </c>
      <c r="AD207" s="118" t="e">
        <f ca="1">INDEX(Übersetzung!$1:$1048576,
                 MATCH(SUBSTITUTE(CELL("adresse",AD207),"$",""),Übersetzung!$A:$A,0),
                 MATCH($CY$2,Übersetzung!$1:$1,0))</f>
        <v>#N/A</v>
      </c>
      <c r="AE207" s="118" t="e">
        <f ca="1">INDEX(Übersetzung!$1:$1048576,
                 MATCH(SUBSTITUTE(CELL("adresse",AE207),"$",""),Übersetzung!$A:$A,0),
                 MATCH($CY$2,Übersetzung!$1:$1,0))</f>
        <v>#N/A</v>
      </c>
      <c r="AF207" s="118" t="e">
        <f ca="1">INDEX(Übersetzung!$1:$1048576,
                 MATCH(SUBSTITUTE(CELL("adresse",AF207),"$",""),Übersetzung!$A:$A,0),
                 MATCH($CY$2,Übersetzung!$1:$1,0))</f>
        <v>#N/A</v>
      </c>
      <c r="AG207" s="118" t="e">
        <f ca="1">INDEX(Übersetzung!$1:$1048576,
                 MATCH(SUBSTITUTE(CELL("adresse",AG207),"$",""),Übersetzung!$A:$A,0),
                 MATCH($CY$2,Übersetzung!$1:$1,0))</f>
        <v>#N/A</v>
      </c>
      <c r="AH207" s="118" t="e">
        <f ca="1">INDEX(Übersetzung!$1:$1048576,
                 MATCH(SUBSTITUTE(CELL("adresse",AH207),"$",""),Übersetzung!$A:$A,0),
                 MATCH($CY$2,Übersetzung!$1:$1,0))</f>
        <v>#N/A</v>
      </c>
      <c r="AI207" s="118" t="e">
        <f ca="1">INDEX(Übersetzung!$1:$1048576,
                 MATCH(SUBSTITUTE(CELL("adresse",AI207),"$",""),Übersetzung!$A:$A,0),
                 MATCH($CY$2,Übersetzung!$1:$1,0))</f>
        <v>#N/A</v>
      </c>
      <c r="AJ207" s="118" t="e">
        <f ca="1">INDEX(Übersetzung!$1:$1048576,
                 MATCH(SUBSTITUTE(CELL("adresse",AJ207),"$",""),Übersetzung!$A:$A,0),
                 MATCH($CY$2,Übersetzung!$1:$1,0))</f>
        <v>#N/A</v>
      </c>
      <c r="AK207" s="118" t="e">
        <f ca="1">INDEX(Übersetzung!$1:$1048576,
                 MATCH(SUBSTITUTE(CELL("adresse",AK207),"$",""),Übersetzung!$A:$A,0),
                 MATCH($CY$2,Übersetzung!$1:$1,0))</f>
        <v>#N/A</v>
      </c>
      <c r="AL207" s="118" t="e">
        <f ca="1">INDEX(Übersetzung!$1:$1048576,
                 MATCH(SUBSTITUTE(CELL("adresse",AL207),"$",""),Übersetzung!$A:$A,0),
                 MATCH($CY$2,Übersetzung!$1:$1,0))</f>
        <v>#N/A</v>
      </c>
      <c r="AM207" s="118" t="e">
        <f ca="1">INDEX(Übersetzung!$1:$1048576,
                 MATCH(SUBSTITUTE(CELL("adresse",AM207),"$",""),Übersetzung!$A:$A,0),
                 MATCH($CY$2,Übersetzung!$1:$1,0))</f>
        <v>#N/A</v>
      </c>
      <c r="AN207" s="118" t="e">
        <f ca="1">INDEX(Übersetzung!$1:$1048576,
                 MATCH(SUBSTITUTE(CELL("adresse",AN207),"$",""),Übersetzung!$A:$A,0),
                 MATCH($CY$2,Übersetzung!$1:$1,0))</f>
        <v>#N/A</v>
      </c>
      <c r="AO207" s="118" t="e">
        <f ca="1">INDEX(Übersetzung!$1:$1048576,
                 MATCH(SUBSTITUTE(CELL("adresse",AO207),"$",""),Übersetzung!$A:$A,0),
                 MATCH($CY$2,Übersetzung!$1:$1,0))</f>
        <v>#N/A</v>
      </c>
      <c r="AP207" s="118" t="e">
        <f ca="1">INDEX(Übersetzung!$1:$1048576,
                 MATCH(SUBSTITUTE(CELL("adresse",AP207),"$",""),Übersetzung!$A:$A,0),
                 MATCH($CY$2,Übersetzung!$1:$1,0))</f>
        <v>#N/A</v>
      </c>
      <c r="AQ207" s="118" t="e">
        <f ca="1">INDEX(Übersetzung!$1:$1048576,
                 MATCH(SUBSTITUTE(CELL("adresse",AQ207),"$",""),Übersetzung!$A:$A,0),
                 MATCH($CY$2,Übersetzung!$1:$1,0))</f>
        <v>#N/A</v>
      </c>
      <c r="AR207" s="118" t="e">
        <f ca="1">INDEX(Übersetzung!$1:$1048576,
                 MATCH(SUBSTITUTE(CELL("adresse",AR207),"$",""),Übersetzung!$A:$A,0),
                 MATCH($CY$2,Übersetzung!$1:$1,0))</f>
        <v>#N/A</v>
      </c>
      <c r="AS207" s="118" t="e">
        <f ca="1">INDEX(Übersetzung!$1:$1048576,
                 MATCH(SUBSTITUTE(CELL("adresse",AS207),"$",""),Übersetzung!$A:$A,0),
                 MATCH($CY$2,Übersetzung!$1:$1,0))</f>
        <v>#N/A</v>
      </c>
      <c r="AT207" s="118" t="e">
        <f ca="1">INDEX(Übersetzung!$1:$1048576,
                 MATCH(SUBSTITUTE(CELL("adresse",AT207),"$",""),Übersetzung!$A:$A,0),
                 MATCH($CY$2,Übersetzung!$1:$1,0))</f>
        <v>#N/A</v>
      </c>
      <c r="AU207" s="118" t="e">
        <f ca="1">INDEX(Übersetzung!$1:$1048576,
                 MATCH(SUBSTITUTE(CELL("adresse",AU207),"$",""),Übersetzung!$A:$A,0),
                 MATCH($CY$2,Übersetzung!$1:$1,0))</f>
        <v>#N/A</v>
      </c>
      <c r="AV207" s="118" t="e">
        <f ca="1">INDEX(Übersetzung!$1:$1048576,
                 MATCH(SUBSTITUTE(CELL("adresse",AV207),"$",""),Übersetzung!$A:$A,0),
                 MATCH($CY$2,Übersetzung!$1:$1,0))</f>
        <v>#N/A</v>
      </c>
      <c r="AW207" s="118" t="e">
        <f ca="1">INDEX(Übersetzung!$1:$1048576,
                 MATCH(SUBSTITUTE(CELL("adresse",AW207),"$",""),Übersetzung!$A:$A,0),
                 MATCH($CY$2,Übersetzung!$1:$1,0))</f>
        <v>#N/A</v>
      </c>
      <c r="AX207" s="118" t="e">
        <f ca="1">INDEX(Übersetzung!$1:$1048576,
                 MATCH(SUBSTITUTE(CELL("adresse",AX207),"$",""),Übersetzung!$A:$A,0),
                 MATCH($CY$2,Übersetzung!$1:$1,0))</f>
        <v>#N/A</v>
      </c>
      <c r="AY207" s="118" t="e">
        <f ca="1">INDEX(Übersetzung!$1:$1048576,
                 MATCH(SUBSTITUTE(CELL("adresse",AY207),"$",""),Übersetzung!$A:$A,0),
                 MATCH($CY$2,Übersetzung!$1:$1,0))</f>
        <v>#N/A</v>
      </c>
      <c r="AZ207" s="118" t="e">
        <f ca="1">INDEX(Übersetzung!$1:$1048576,
                 MATCH(SUBSTITUTE(CELL("adresse",AZ207),"$",""),Übersetzung!$A:$A,0),
                 MATCH($CY$2,Übersetzung!$1:$1,0))</f>
        <v>#N/A</v>
      </c>
      <c r="BA207" s="118" t="e">
        <f ca="1">INDEX(Übersetzung!$1:$1048576,
                 MATCH(SUBSTITUTE(CELL("adresse",BA207),"$",""),Übersetzung!$A:$A,0),
                 MATCH($CY$2,Übersetzung!$1:$1,0))</f>
        <v>#N/A</v>
      </c>
      <c r="BB207" s="118" t="e">
        <f ca="1">INDEX(Übersetzung!$1:$1048576,
                 MATCH(SUBSTITUTE(CELL("adresse",BB207),"$",""),Übersetzung!$A:$A,0),
                 MATCH($CY$2,Übersetzung!$1:$1,0))</f>
        <v>#N/A</v>
      </c>
      <c r="BC207" s="118" t="e">
        <f ca="1">INDEX(Übersetzung!$1:$1048576,
                 MATCH(SUBSTITUTE(CELL("adresse",BC207),"$",""),Übersetzung!$A:$A,0),
                 MATCH($CY$2,Übersetzung!$1:$1,0))</f>
        <v>#N/A</v>
      </c>
      <c r="BD207" s="118" t="e">
        <f ca="1">INDEX(Übersetzung!$1:$1048576,
                 MATCH(SUBSTITUTE(CELL("adresse",BD207),"$",""),Übersetzung!$A:$A,0),
                 MATCH($CY$2,Übersetzung!$1:$1,0))</f>
        <v>#N/A</v>
      </c>
      <c r="BE207" s="118" t="e">
        <f ca="1">INDEX(Übersetzung!$1:$1048576,
                 MATCH(SUBSTITUTE(CELL("adresse",BE207),"$",""),Übersetzung!$A:$A,0),
                 MATCH($CY$2,Übersetzung!$1:$1,0))</f>
        <v>#N/A</v>
      </c>
      <c r="BF207" s="118" t="e">
        <f ca="1">INDEX(Übersetzung!$1:$1048576,
                 MATCH(SUBSTITUTE(CELL("adresse",BF207),"$",""),Übersetzung!$A:$A,0),
                 MATCH($CY$2,Übersetzung!$1:$1,0))</f>
        <v>#N/A</v>
      </c>
      <c r="BG207" s="118" t="e">
        <f ca="1">INDEX(Übersetzung!$1:$1048576,
                 MATCH(SUBSTITUTE(CELL("adresse",BG207),"$",""),Übersetzung!$A:$A,0),
                 MATCH($CY$2,Übersetzung!$1:$1,0))</f>
        <v>#N/A</v>
      </c>
      <c r="BH207" s="118" t="e">
        <f ca="1">INDEX(Übersetzung!$1:$1048576,
                 MATCH(SUBSTITUTE(CELL("adresse",BH207),"$",""),Übersetzung!$A:$A,0),
                 MATCH($CY$2,Übersetzung!$1:$1,0))</f>
        <v>#N/A</v>
      </c>
      <c r="BI207" s="118" t="e">
        <f ca="1">INDEX(Übersetzung!$1:$1048576,
                 MATCH(SUBSTITUTE(CELL("adresse",BI207),"$",""),Übersetzung!$A:$A,0),
                 MATCH($CY$2,Übersetzung!$1:$1,0))</f>
        <v>#N/A</v>
      </c>
      <c r="BJ207" s="118" t="e">
        <f ca="1">INDEX(Übersetzung!$1:$1048576,
                 MATCH(SUBSTITUTE(CELL("adresse",BJ207),"$",""),Übersetzung!$A:$A,0),
                 MATCH($CY$2,Übersetzung!$1:$1,0))</f>
        <v>#N/A</v>
      </c>
      <c r="BK207" s="118" t="e">
        <f ca="1">INDEX(Übersetzung!$1:$1048576,
                 MATCH(SUBSTITUTE(CELL("adresse",BK207),"$",""),Übersetzung!$A:$A,0),
                 MATCH($CY$2,Übersetzung!$1:$1,0))</f>
        <v>#N/A</v>
      </c>
      <c r="BL207" s="118" t="e">
        <f ca="1">INDEX(Übersetzung!$1:$1048576,
                 MATCH(SUBSTITUTE(CELL("adresse",BL207),"$",""),Übersetzung!$A:$A,0),
                 MATCH($CY$2,Übersetzung!$1:$1,0))</f>
        <v>#N/A</v>
      </c>
      <c r="BM207" s="118" t="e">
        <f ca="1">INDEX(Übersetzung!$1:$1048576,
                 MATCH(SUBSTITUTE(CELL("adresse",BM207),"$",""),Übersetzung!$A:$A,0),
                 MATCH($CY$2,Übersetzung!$1:$1,0))</f>
        <v>#N/A</v>
      </c>
      <c r="BN207" s="118" t="e">
        <f ca="1">INDEX(Übersetzung!$1:$1048576,
                 MATCH(SUBSTITUTE(CELL("adresse",BN207),"$",""),Übersetzung!$A:$A,0),
                 MATCH($CY$2,Übersetzung!$1:$1,0))</f>
        <v>#N/A</v>
      </c>
      <c r="BO207" s="118" t="e">
        <f ca="1">INDEX(Übersetzung!$1:$1048576,
                 MATCH(SUBSTITUTE(CELL("adresse",BO207),"$",""),Übersetzung!$A:$A,0),
                 MATCH($CY$2,Übersetzung!$1:$1,0))</f>
        <v>#N/A</v>
      </c>
      <c r="BP207" s="118" t="e">
        <f ca="1">INDEX(Übersetzung!$1:$1048576,
                 MATCH(SUBSTITUTE(CELL("adresse",BP207),"$",""),Übersetzung!$A:$A,0),
                 MATCH($CY$2,Übersetzung!$1:$1,0))</f>
        <v>#N/A</v>
      </c>
      <c r="BQ207" s="118" t="e">
        <f ca="1">INDEX(Übersetzung!$1:$1048576,
                 MATCH(SUBSTITUTE(CELL("adresse",BQ207),"$",""),Übersetzung!$A:$A,0),
                 MATCH($CY$2,Übersetzung!$1:$1,0))</f>
        <v>#N/A</v>
      </c>
      <c r="BR207" s="118" t="e">
        <f ca="1">INDEX(Übersetzung!$1:$1048576,
                 MATCH(SUBSTITUTE(CELL("adresse",BR207),"$",""),Übersetzung!$A:$A,0),
                 MATCH($CY$2,Übersetzung!$1:$1,0))</f>
        <v>#N/A</v>
      </c>
      <c r="BS207" s="118" t="e">
        <f ca="1">INDEX(Übersetzung!$1:$1048576,
                 MATCH(SUBSTITUTE(CELL("adresse",BS207),"$",""),Übersetzung!$A:$A,0),
                 MATCH($CY$2,Übersetzung!$1:$1,0))</f>
        <v>#N/A</v>
      </c>
      <c r="BT207" s="118" t="e">
        <f ca="1">INDEX(Übersetzung!$1:$1048576,
                 MATCH(SUBSTITUTE(CELL("adresse",BT207),"$",""),Übersetzung!$A:$A,0),
                 MATCH($CY$2,Übersetzung!$1:$1,0))</f>
        <v>#N/A</v>
      </c>
      <c r="BU207" s="118" t="e">
        <f ca="1">INDEX(Übersetzung!$1:$1048576,
                 MATCH(SUBSTITUTE(CELL("adresse",BU207),"$",""),Übersetzung!$A:$A,0),
                 MATCH($CY$2,Übersetzung!$1:$1,0))</f>
        <v>#N/A</v>
      </c>
      <c r="BV207" s="118" t="e">
        <f ca="1">INDEX(Übersetzung!$1:$1048576,
                 MATCH(SUBSTITUTE(CELL("adresse",BV207),"$",""),Übersetzung!$A:$A,0),
                 MATCH($CY$2,Übersetzung!$1:$1,0))</f>
        <v>#N/A</v>
      </c>
      <c r="BW207" s="118" t="e">
        <f ca="1">INDEX(Übersetzung!$1:$1048576,
                 MATCH(SUBSTITUTE(CELL("adresse",BW207),"$",""),Übersetzung!$A:$A,0),
                 MATCH($CY$2,Übersetzung!$1:$1,0))</f>
        <v>#N/A</v>
      </c>
      <c r="BX207" s="118" t="e">
        <f ca="1">INDEX(Übersetzung!$1:$1048576,
                 MATCH(SUBSTITUTE(CELL("adresse",BX207),"$",""),Übersetzung!$A:$A,0),
                 MATCH($CY$2,Übersetzung!$1:$1,0))</f>
        <v>#N/A</v>
      </c>
      <c r="BY207" s="118" t="e">
        <f ca="1">INDEX(Übersetzung!$1:$1048576,
                 MATCH(SUBSTITUTE(CELL("adresse",BY207),"$",""),Übersetzung!$A:$A,0),
                 MATCH($CY$2,Übersetzung!$1:$1,0))</f>
        <v>#N/A</v>
      </c>
      <c r="BZ207" s="118" t="e">
        <f ca="1">INDEX(Übersetzung!$1:$1048576,
                 MATCH(SUBSTITUTE(CELL("adresse",BZ207),"$",""),Übersetzung!$A:$A,0),
                 MATCH($CY$2,Übersetzung!$1:$1,0))</f>
        <v>#N/A</v>
      </c>
      <c r="CA207" s="118" t="e">
        <f ca="1">INDEX(Übersetzung!$1:$1048576,
                 MATCH(SUBSTITUTE(CELL("adresse",CA207),"$",""),Übersetzung!$A:$A,0),
                 MATCH($CY$2,Übersetzung!$1:$1,0))</f>
        <v>#N/A</v>
      </c>
      <c r="CB207" s="118" t="e">
        <f ca="1">INDEX(Übersetzung!$1:$1048576,
                 MATCH(SUBSTITUTE(CELL("adresse",CB207),"$",""),Übersetzung!$A:$A,0),
                 MATCH($CY$2,Übersetzung!$1:$1,0))</f>
        <v>#N/A</v>
      </c>
      <c r="CC207" s="118" t="e">
        <f ca="1">INDEX(Übersetzung!$1:$1048576,
                 MATCH(SUBSTITUTE(CELL("adresse",CC207),"$",""),Übersetzung!$A:$A,0),
                 MATCH($CY$2,Übersetzung!$1:$1,0))</f>
        <v>#N/A</v>
      </c>
      <c r="CD207" s="118" t="e">
        <f ca="1">INDEX(Übersetzung!$1:$1048576,
                 MATCH(SUBSTITUTE(CELL("adresse",CD207),"$",""),Übersetzung!$A:$A,0),
                 MATCH($CY$2,Übersetzung!$1:$1,0))</f>
        <v>#N/A</v>
      </c>
      <c r="CE207" s="118" t="e">
        <f ca="1">INDEX(Übersetzung!$1:$1048576,
                 MATCH(SUBSTITUTE(CELL("adresse",CE207),"$",""),Übersetzung!$A:$A,0),
                 MATCH($CY$2,Übersetzung!$1:$1,0))</f>
        <v>#N/A</v>
      </c>
      <c r="CF207" s="118" t="e">
        <f ca="1">INDEX(Übersetzung!$1:$1048576,
                 MATCH(SUBSTITUTE(CELL("adresse",CF207),"$",""),Übersetzung!$A:$A,0),
                 MATCH($CY$2,Übersetzung!$1:$1,0))</f>
        <v>#N/A</v>
      </c>
      <c r="CG207" s="118" t="e">
        <f ca="1">INDEX(Übersetzung!$1:$1048576,
                 MATCH(SUBSTITUTE(CELL("adresse",CG207),"$",""),Übersetzung!$A:$A,0),
                 MATCH($CY$2,Übersetzung!$1:$1,0))</f>
        <v>#N/A</v>
      </c>
      <c r="CH207" s="118" t="e">
        <f ca="1">INDEX(Übersetzung!$1:$1048576,
                 MATCH(SUBSTITUTE(CELL("adresse",CH207),"$",""),Übersetzung!$A:$A,0),
                 MATCH($CY$2,Übersetzung!$1:$1,0))</f>
        <v>#N/A</v>
      </c>
      <c r="CI207" s="118" t="e">
        <f ca="1">INDEX(Übersetzung!$1:$1048576,
                 MATCH(SUBSTITUTE(CELL("adresse",CI207),"$",""),Übersetzung!$A:$A,0),
                 MATCH($CY$2,Übersetzung!$1:$1,0))</f>
        <v>#N/A</v>
      </c>
      <c r="CJ207" s="118" t="e">
        <f ca="1">INDEX(Übersetzung!$1:$1048576,
                 MATCH(SUBSTITUTE(CELL("adresse",CJ207),"$",""),Übersetzung!$A:$A,0),
                 MATCH($CY$2,Übersetzung!$1:$1,0))</f>
        <v>#N/A</v>
      </c>
      <c r="CK207" s="118" t="e">
        <f ca="1">INDEX(Übersetzung!$1:$1048576,
                 MATCH(SUBSTITUTE(CELL("adresse",CK207),"$",""),Übersetzung!$A:$A,0),
                 MATCH($CY$2,Übersetzung!$1:$1,0))</f>
        <v>#N/A</v>
      </c>
      <c r="CL207" s="118" t="e">
        <f ca="1">INDEX(Übersetzung!$1:$1048576,
                 MATCH(SUBSTITUTE(CELL("adresse",CL207),"$",""),Übersetzung!$A:$A,0),
                 MATCH($CY$2,Übersetzung!$1:$1,0))</f>
        <v>#N/A</v>
      </c>
      <c r="CM207" s="118" t="e">
        <f ca="1">INDEX(Übersetzung!$1:$1048576,
                 MATCH(SUBSTITUTE(CELL("adresse",CM207),"$",""),Übersetzung!$A:$A,0),
                 MATCH($CY$2,Übersetzung!$1:$1,0))</f>
        <v>#N/A</v>
      </c>
      <c r="CN207" s="118" t="e">
        <f ca="1">INDEX(Übersetzung!$1:$1048576,
                 MATCH(SUBSTITUTE(CELL("adresse",CN207),"$",""),Übersetzung!$A:$A,0),
                 MATCH($CY$2,Übersetzung!$1:$1,0))</f>
        <v>#N/A</v>
      </c>
      <c r="CO207" s="118" t="e">
        <f ca="1">INDEX(Übersetzung!$1:$1048576,
                 MATCH(SUBSTITUTE(CELL("adresse",CO207),"$",""),Übersetzung!$A:$A,0),
                 MATCH($CY$2,Übersetzung!$1:$1,0))</f>
        <v>#N/A</v>
      </c>
      <c r="CP207" s="118" t="e">
        <f ca="1">INDEX(Übersetzung!$1:$1048576,
                 MATCH(SUBSTITUTE(CELL("adresse",CP207),"$",""),Übersetzung!$A:$A,0),
                 MATCH($CY$2,Übersetzung!$1:$1,0))</f>
        <v>#N/A</v>
      </c>
      <c r="CQ207" s="118" t="e">
        <f ca="1">INDEX(Übersetzung!$1:$1048576,
                 MATCH(SUBSTITUTE(CELL("adresse",CQ207),"$",""),Übersetzung!$A:$A,0),
                 MATCH($CY$2,Übersetzung!$1:$1,0))</f>
        <v>#N/A</v>
      </c>
      <c r="CR207" s="118" t="e">
        <f ca="1">INDEX(Übersetzung!$1:$1048576,
                 MATCH(SUBSTITUTE(CELL("adresse",CR207),"$",""),Übersetzung!$A:$A,0),
                 MATCH($CY$2,Übersetzung!$1:$1,0))</f>
        <v>#N/A</v>
      </c>
      <c r="CS207" s="119" t="e">
        <f ca="1">INDEX(Übersetzung!$1:$1048576,
                 MATCH(SUBSTITUTE(CELL("adresse",CS207),"$",""),Übersetzung!$A:$A,0),
                 MATCH($CY$2,Übersetzung!$1:$1,0))</f>
        <v>#N/A</v>
      </c>
      <c r="CT207" s="112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</row>
    <row r="208" spans="1:113" ht="3" customHeight="1">
      <c r="A208" s="111"/>
      <c r="B208" s="117" t="e">
        <f ca="1">INDEX(Übersetzung!$1:$1048576,
                 MATCH(SUBSTITUTE(CELL("adresse",B208),"$",""),Übersetzung!$A:$A,0),
                 MATCH($CY$2,Übersetzung!$1:$1,0))</f>
        <v>#N/A</v>
      </c>
      <c r="C208" s="118" t="e">
        <f ca="1">INDEX(Übersetzung!$1:$1048576,
                 MATCH(SUBSTITUTE(CELL("adresse",C208),"$",""),Übersetzung!$A:$A,0),
                 MATCH($CY$2,Übersetzung!$1:$1,0))</f>
        <v>#N/A</v>
      </c>
      <c r="D208" s="118" t="e">
        <f ca="1">INDEX(Übersetzung!$1:$1048576,
                 MATCH(SUBSTITUTE(CELL("adresse",D208),"$",""),Übersetzung!$A:$A,0),
                 MATCH($CY$2,Übersetzung!$1:$1,0))</f>
        <v>#N/A</v>
      </c>
      <c r="E208" s="118" t="e">
        <f ca="1">INDEX(Übersetzung!$1:$1048576,
                 MATCH(SUBSTITUTE(CELL("adresse",E208),"$",""),Übersetzung!$A:$A,0),
                 MATCH($CY$2,Übersetzung!$1:$1,0))</f>
        <v>#N/A</v>
      </c>
      <c r="F208" s="118" t="e">
        <f ca="1">INDEX(Übersetzung!$1:$1048576,
                 MATCH(SUBSTITUTE(CELL("adresse",F208),"$",""),Übersetzung!$A:$A,0),
                 MATCH($CY$2,Übersetzung!$1:$1,0))</f>
        <v>#N/A</v>
      </c>
      <c r="G208" s="118" t="e">
        <f ca="1">INDEX(Übersetzung!$1:$1048576,
                 MATCH(SUBSTITUTE(CELL("adresse",G208),"$",""),Übersetzung!$A:$A,0),
                 MATCH($CY$2,Übersetzung!$1:$1,0))</f>
        <v>#N/A</v>
      </c>
      <c r="H208" s="118" t="e">
        <f ca="1">INDEX(Übersetzung!$1:$1048576,
                 MATCH(SUBSTITUTE(CELL("adresse",H208),"$",""),Übersetzung!$A:$A,0),
                 MATCH($CY$2,Übersetzung!$1:$1,0))</f>
        <v>#N/A</v>
      </c>
      <c r="I208" s="118" t="e">
        <f ca="1">INDEX(Übersetzung!$1:$1048576,
                 MATCH(SUBSTITUTE(CELL("adresse",I208),"$",""),Übersetzung!$A:$A,0),
                 MATCH($CY$2,Übersetzung!$1:$1,0))</f>
        <v>#N/A</v>
      </c>
      <c r="J208" s="118" t="e">
        <f ca="1">INDEX(Übersetzung!$1:$1048576,
                 MATCH(SUBSTITUTE(CELL("adresse",J208),"$",""),Übersetzung!$A:$A,0),
                 MATCH($CY$2,Übersetzung!$1:$1,0))</f>
        <v>#N/A</v>
      </c>
      <c r="K208" s="118" t="e">
        <f ca="1">INDEX(Übersetzung!$1:$1048576,
                 MATCH(SUBSTITUTE(CELL("adresse",K208),"$",""),Übersetzung!$A:$A,0),
                 MATCH($CY$2,Übersetzung!$1:$1,0))</f>
        <v>#N/A</v>
      </c>
      <c r="L208" s="118" t="e">
        <f ca="1">INDEX(Übersetzung!$1:$1048576,
                 MATCH(SUBSTITUTE(CELL("adresse",L208),"$",""),Übersetzung!$A:$A,0),
                 MATCH($CY$2,Übersetzung!$1:$1,0))</f>
        <v>#N/A</v>
      </c>
      <c r="M208" s="118" t="e">
        <f ca="1">INDEX(Übersetzung!$1:$1048576,
                 MATCH(SUBSTITUTE(CELL("adresse",M208),"$",""),Übersetzung!$A:$A,0),
                 MATCH($CY$2,Übersetzung!$1:$1,0))</f>
        <v>#N/A</v>
      </c>
      <c r="N208" s="118" t="e">
        <f ca="1">INDEX(Übersetzung!$1:$1048576,
                 MATCH(SUBSTITUTE(CELL("adresse",N208),"$",""),Übersetzung!$A:$A,0),
                 MATCH($CY$2,Übersetzung!$1:$1,0))</f>
        <v>#N/A</v>
      </c>
      <c r="O208" s="118" t="e">
        <f ca="1">INDEX(Übersetzung!$1:$1048576,
                 MATCH(SUBSTITUTE(CELL("adresse",O208),"$",""),Übersetzung!$A:$A,0),
                 MATCH($CY$2,Übersetzung!$1:$1,0))</f>
        <v>#N/A</v>
      </c>
      <c r="P208" s="118" t="e">
        <f ca="1">INDEX(Übersetzung!$1:$1048576,
                 MATCH(SUBSTITUTE(CELL("adresse",P208),"$",""),Übersetzung!$A:$A,0),
                 MATCH($CY$2,Übersetzung!$1:$1,0))</f>
        <v>#N/A</v>
      </c>
      <c r="Q208" s="118" t="e">
        <f ca="1">INDEX(Übersetzung!$1:$1048576,
                 MATCH(SUBSTITUTE(CELL("adresse",Q208),"$",""),Übersetzung!$A:$A,0),
                 MATCH($CY$2,Übersetzung!$1:$1,0))</f>
        <v>#N/A</v>
      </c>
      <c r="R208" s="118" t="e">
        <f ca="1">INDEX(Übersetzung!$1:$1048576,
                 MATCH(SUBSTITUTE(CELL("adresse",R208),"$",""),Übersetzung!$A:$A,0),
                 MATCH($CY$2,Übersetzung!$1:$1,0))</f>
        <v>#N/A</v>
      </c>
      <c r="S208" s="118" t="e">
        <f ca="1">INDEX(Übersetzung!$1:$1048576,
                 MATCH(SUBSTITUTE(CELL("adresse",S208),"$",""),Übersetzung!$A:$A,0),
                 MATCH($CY$2,Übersetzung!$1:$1,0))</f>
        <v>#N/A</v>
      </c>
      <c r="T208" s="118" t="e">
        <f ca="1">INDEX(Übersetzung!$1:$1048576,
                 MATCH(SUBSTITUTE(CELL("adresse",T208),"$",""),Übersetzung!$A:$A,0),
                 MATCH($CY$2,Übersetzung!$1:$1,0))</f>
        <v>#N/A</v>
      </c>
      <c r="U208" s="118" t="e">
        <f ca="1">INDEX(Übersetzung!$1:$1048576,
                 MATCH(SUBSTITUTE(CELL("adresse",U208),"$",""),Übersetzung!$A:$A,0),
                 MATCH($CY$2,Übersetzung!$1:$1,0))</f>
        <v>#N/A</v>
      </c>
      <c r="V208" s="118" t="e">
        <f ca="1">INDEX(Übersetzung!$1:$1048576,
                 MATCH(SUBSTITUTE(CELL("adresse",V208),"$",""),Übersetzung!$A:$A,0),
                 MATCH($CY$2,Übersetzung!$1:$1,0))</f>
        <v>#N/A</v>
      </c>
      <c r="W208" s="118" t="e">
        <f ca="1">INDEX(Übersetzung!$1:$1048576,
                 MATCH(SUBSTITUTE(CELL("adresse",W208),"$",""),Übersetzung!$A:$A,0),
                 MATCH($CY$2,Übersetzung!$1:$1,0))</f>
        <v>#N/A</v>
      </c>
      <c r="X208" s="118" t="e">
        <f ca="1">INDEX(Übersetzung!$1:$1048576,
                 MATCH(SUBSTITUTE(CELL("adresse",X208),"$",""),Übersetzung!$A:$A,0),
                 MATCH($CY$2,Übersetzung!$1:$1,0))</f>
        <v>#N/A</v>
      </c>
      <c r="Y208" s="118" t="e">
        <f ca="1">INDEX(Übersetzung!$1:$1048576,
                 MATCH(SUBSTITUTE(CELL("adresse",Y208),"$",""),Übersetzung!$A:$A,0),
                 MATCH($CY$2,Übersetzung!$1:$1,0))</f>
        <v>#N/A</v>
      </c>
      <c r="Z208" s="118" t="e">
        <f ca="1">INDEX(Übersetzung!$1:$1048576,
                 MATCH(SUBSTITUTE(CELL("adresse",Z208),"$",""),Übersetzung!$A:$A,0),
                 MATCH($CY$2,Übersetzung!$1:$1,0))</f>
        <v>#N/A</v>
      </c>
      <c r="AA208" s="118" t="e">
        <f ca="1">INDEX(Übersetzung!$1:$1048576,
                 MATCH(SUBSTITUTE(CELL("adresse",AA208),"$",""),Übersetzung!$A:$A,0),
                 MATCH($CY$2,Übersetzung!$1:$1,0))</f>
        <v>#N/A</v>
      </c>
      <c r="AB208" s="118" t="e">
        <f ca="1">INDEX(Übersetzung!$1:$1048576,
                 MATCH(SUBSTITUTE(CELL("adresse",AB208),"$",""),Übersetzung!$A:$A,0),
                 MATCH($CY$2,Übersetzung!$1:$1,0))</f>
        <v>#N/A</v>
      </c>
      <c r="AC208" s="118" t="e">
        <f ca="1">INDEX(Übersetzung!$1:$1048576,
                 MATCH(SUBSTITUTE(CELL("adresse",AC208),"$",""),Übersetzung!$A:$A,0),
                 MATCH($CY$2,Übersetzung!$1:$1,0))</f>
        <v>#N/A</v>
      </c>
      <c r="AD208" s="118" t="e">
        <f ca="1">INDEX(Übersetzung!$1:$1048576,
                 MATCH(SUBSTITUTE(CELL("adresse",AD208),"$",""),Übersetzung!$A:$A,0),
                 MATCH($CY$2,Übersetzung!$1:$1,0))</f>
        <v>#N/A</v>
      </c>
      <c r="AE208" s="118" t="e">
        <f ca="1">INDEX(Übersetzung!$1:$1048576,
                 MATCH(SUBSTITUTE(CELL("adresse",AE208),"$",""),Übersetzung!$A:$A,0),
                 MATCH($CY$2,Übersetzung!$1:$1,0))</f>
        <v>#N/A</v>
      </c>
      <c r="AF208" s="118" t="e">
        <f ca="1">INDEX(Übersetzung!$1:$1048576,
                 MATCH(SUBSTITUTE(CELL("adresse",AF208),"$",""),Übersetzung!$A:$A,0),
                 MATCH($CY$2,Übersetzung!$1:$1,0))</f>
        <v>#N/A</v>
      </c>
      <c r="AG208" s="118" t="e">
        <f ca="1">INDEX(Übersetzung!$1:$1048576,
                 MATCH(SUBSTITUTE(CELL("adresse",AG208),"$",""),Übersetzung!$A:$A,0),
                 MATCH($CY$2,Übersetzung!$1:$1,0))</f>
        <v>#N/A</v>
      </c>
      <c r="AH208" s="118" t="e">
        <f ca="1">INDEX(Übersetzung!$1:$1048576,
                 MATCH(SUBSTITUTE(CELL("adresse",AH208),"$",""),Übersetzung!$A:$A,0),
                 MATCH($CY$2,Übersetzung!$1:$1,0))</f>
        <v>#N/A</v>
      </c>
      <c r="AI208" s="118" t="e">
        <f ca="1">INDEX(Übersetzung!$1:$1048576,
                 MATCH(SUBSTITUTE(CELL("adresse",AI208),"$",""),Übersetzung!$A:$A,0),
                 MATCH($CY$2,Übersetzung!$1:$1,0))</f>
        <v>#N/A</v>
      </c>
      <c r="AJ208" s="118" t="e">
        <f ca="1">INDEX(Übersetzung!$1:$1048576,
                 MATCH(SUBSTITUTE(CELL("adresse",AJ208),"$",""),Übersetzung!$A:$A,0),
                 MATCH($CY$2,Übersetzung!$1:$1,0))</f>
        <v>#N/A</v>
      </c>
      <c r="AK208" s="118" t="e">
        <f ca="1">INDEX(Übersetzung!$1:$1048576,
                 MATCH(SUBSTITUTE(CELL("adresse",AK208),"$",""),Übersetzung!$A:$A,0),
                 MATCH($CY$2,Übersetzung!$1:$1,0))</f>
        <v>#N/A</v>
      </c>
      <c r="AL208" s="118" t="e">
        <f ca="1">INDEX(Übersetzung!$1:$1048576,
                 MATCH(SUBSTITUTE(CELL("adresse",AL208),"$",""),Übersetzung!$A:$A,0),
                 MATCH($CY$2,Übersetzung!$1:$1,0))</f>
        <v>#N/A</v>
      </c>
      <c r="AM208" s="118" t="e">
        <f ca="1">INDEX(Übersetzung!$1:$1048576,
                 MATCH(SUBSTITUTE(CELL("adresse",AM208),"$",""),Übersetzung!$A:$A,0),
                 MATCH($CY$2,Übersetzung!$1:$1,0))</f>
        <v>#N/A</v>
      </c>
      <c r="AN208" s="118" t="e">
        <f ca="1">INDEX(Übersetzung!$1:$1048576,
                 MATCH(SUBSTITUTE(CELL("adresse",AN208),"$",""),Übersetzung!$A:$A,0),
                 MATCH($CY$2,Übersetzung!$1:$1,0))</f>
        <v>#N/A</v>
      </c>
      <c r="AO208" s="118" t="e">
        <f ca="1">INDEX(Übersetzung!$1:$1048576,
                 MATCH(SUBSTITUTE(CELL("adresse",AO208),"$",""),Übersetzung!$A:$A,0),
                 MATCH($CY$2,Übersetzung!$1:$1,0))</f>
        <v>#N/A</v>
      </c>
      <c r="AP208" s="118" t="e">
        <f ca="1">INDEX(Übersetzung!$1:$1048576,
                 MATCH(SUBSTITUTE(CELL("adresse",AP208),"$",""),Übersetzung!$A:$A,0),
                 MATCH($CY$2,Übersetzung!$1:$1,0))</f>
        <v>#N/A</v>
      </c>
      <c r="AQ208" s="118" t="e">
        <f ca="1">INDEX(Übersetzung!$1:$1048576,
                 MATCH(SUBSTITUTE(CELL("adresse",AQ208),"$",""),Übersetzung!$A:$A,0),
                 MATCH($CY$2,Übersetzung!$1:$1,0))</f>
        <v>#N/A</v>
      </c>
      <c r="AR208" s="118" t="e">
        <f ca="1">INDEX(Übersetzung!$1:$1048576,
                 MATCH(SUBSTITUTE(CELL("adresse",AR208),"$",""),Übersetzung!$A:$A,0),
                 MATCH($CY$2,Übersetzung!$1:$1,0))</f>
        <v>#N/A</v>
      </c>
      <c r="AS208" s="118" t="e">
        <f ca="1">INDEX(Übersetzung!$1:$1048576,
                 MATCH(SUBSTITUTE(CELL("adresse",AS208),"$",""),Übersetzung!$A:$A,0),
                 MATCH($CY$2,Übersetzung!$1:$1,0))</f>
        <v>#N/A</v>
      </c>
      <c r="AT208" s="118" t="e">
        <f ca="1">INDEX(Übersetzung!$1:$1048576,
                 MATCH(SUBSTITUTE(CELL("adresse",AT208),"$",""),Übersetzung!$A:$A,0),
                 MATCH($CY$2,Übersetzung!$1:$1,0))</f>
        <v>#N/A</v>
      </c>
      <c r="AU208" s="118" t="e">
        <f ca="1">INDEX(Übersetzung!$1:$1048576,
                 MATCH(SUBSTITUTE(CELL("adresse",AU208),"$",""),Übersetzung!$A:$A,0),
                 MATCH($CY$2,Übersetzung!$1:$1,0))</f>
        <v>#N/A</v>
      </c>
      <c r="AV208" s="118" t="e">
        <f ca="1">INDEX(Übersetzung!$1:$1048576,
                 MATCH(SUBSTITUTE(CELL("adresse",AV208),"$",""),Übersetzung!$A:$A,0),
                 MATCH($CY$2,Übersetzung!$1:$1,0))</f>
        <v>#N/A</v>
      </c>
      <c r="AW208" s="118" t="e">
        <f ca="1">INDEX(Übersetzung!$1:$1048576,
                 MATCH(SUBSTITUTE(CELL("adresse",AW208),"$",""),Übersetzung!$A:$A,0),
                 MATCH($CY$2,Übersetzung!$1:$1,0))</f>
        <v>#N/A</v>
      </c>
      <c r="AX208" s="118" t="e">
        <f ca="1">INDEX(Übersetzung!$1:$1048576,
                 MATCH(SUBSTITUTE(CELL("adresse",AX208),"$",""),Übersetzung!$A:$A,0),
                 MATCH($CY$2,Übersetzung!$1:$1,0))</f>
        <v>#N/A</v>
      </c>
      <c r="AY208" s="118" t="e">
        <f ca="1">INDEX(Übersetzung!$1:$1048576,
                 MATCH(SUBSTITUTE(CELL("adresse",AY208),"$",""),Übersetzung!$A:$A,0),
                 MATCH($CY$2,Übersetzung!$1:$1,0))</f>
        <v>#N/A</v>
      </c>
      <c r="AZ208" s="118" t="e">
        <f ca="1">INDEX(Übersetzung!$1:$1048576,
                 MATCH(SUBSTITUTE(CELL("adresse",AZ208),"$",""),Übersetzung!$A:$A,0),
                 MATCH($CY$2,Übersetzung!$1:$1,0))</f>
        <v>#N/A</v>
      </c>
      <c r="BA208" s="118" t="e">
        <f ca="1">INDEX(Übersetzung!$1:$1048576,
                 MATCH(SUBSTITUTE(CELL("adresse",BA208),"$",""),Übersetzung!$A:$A,0),
                 MATCH($CY$2,Übersetzung!$1:$1,0))</f>
        <v>#N/A</v>
      </c>
      <c r="BB208" s="118" t="e">
        <f ca="1">INDEX(Übersetzung!$1:$1048576,
                 MATCH(SUBSTITUTE(CELL("adresse",BB208),"$",""),Übersetzung!$A:$A,0),
                 MATCH($CY$2,Übersetzung!$1:$1,0))</f>
        <v>#N/A</v>
      </c>
      <c r="BC208" s="118" t="e">
        <f ca="1">INDEX(Übersetzung!$1:$1048576,
                 MATCH(SUBSTITUTE(CELL("adresse",BC208),"$",""),Übersetzung!$A:$A,0),
                 MATCH($CY$2,Übersetzung!$1:$1,0))</f>
        <v>#N/A</v>
      </c>
      <c r="BD208" s="118" t="e">
        <f ca="1">INDEX(Übersetzung!$1:$1048576,
                 MATCH(SUBSTITUTE(CELL("adresse",BD208),"$",""),Übersetzung!$A:$A,0),
                 MATCH($CY$2,Übersetzung!$1:$1,0))</f>
        <v>#N/A</v>
      </c>
      <c r="BE208" s="118" t="e">
        <f ca="1">INDEX(Übersetzung!$1:$1048576,
                 MATCH(SUBSTITUTE(CELL("adresse",BE208),"$",""),Übersetzung!$A:$A,0),
                 MATCH($CY$2,Übersetzung!$1:$1,0))</f>
        <v>#N/A</v>
      </c>
      <c r="BF208" s="118" t="e">
        <f ca="1">INDEX(Übersetzung!$1:$1048576,
                 MATCH(SUBSTITUTE(CELL("adresse",BF208),"$",""),Übersetzung!$A:$A,0),
                 MATCH($CY$2,Übersetzung!$1:$1,0))</f>
        <v>#N/A</v>
      </c>
      <c r="BG208" s="118" t="e">
        <f ca="1">INDEX(Übersetzung!$1:$1048576,
                 MATCH(SUBSTITUTE(CELL("adresse",BG208),"$",""),Übersetzung!$A:$A,0),
                 MATCH($CY$2,Übersetzung!$1:$1,0))</f>
        <v>#N/A</v>
      </c>
      <c r="BH208" s="118" t="e">
        <f ca="1">INDEX(Übersetzung!$1:$1048576,
                 MATCH(SUBSTITUTE(CELL("adresse",BH208),"$",""),Übersetzung!$A:$A,0),
                 MATCH($CY$2,Übersetzung!$1:$1,0))</f>
        <v>#N/A</v>
      </c>
      <c r="BI208" s="118" t="e">
        <f ca="1">INDEX(Übersetzung!$1:$1048576,
                 MATCH(SUBSTITUTE(CELL("adresse",BI208),"$",""),Übersetzung!$A:$A,0),
                 MATCH($CY$2,Übersetzung!$1:$1,0))</f>
        <v>#N/A</v>
      </c>
      <c r="BJ208" s="118" t="e">
        <f ca="1">INDEX(Übersetzung!$1:$1048576,
                 MATCH(SUBSTITUTE(CELL("adresse",BJ208),"$",""),Übersetzung!$A:$A,0),
                 MATCH($CY$2,Übersetzung!$1:$1,0))</f>
        <v>#N/A</v>
      </c>
      <c r="BK208" s="118" t="e">
        <f ca="1">INDEX(Übersetzung!$1:$1048576,
                 MATCH(SUBSTITUTE(CELL("adresse",BK208),"$",""),Übersetzung!$A:$A,0),
                 MATCH($CY$2,Übersetzung!$1:$1,0))</f>
        <v>#N/A</v>
      </c>
      <c r="BL208" s="118" t="e">
        <f ca="1">INDEX(Übersetzung!$1:$1048576,
                 MATCH(SUBSTITUTE(CELL("adresse",BL208),"$",""),Übersetzung!$A:$A,0),
                 MATCH($CY$2,Übersetzung!$1:$1,0))</f>
        <v>#N/A</v>
      </c>
      <c r="BM208" s="118" t="e">
        <f ca="1">INDEX(Übersetzung!$1:$1048576,
                 MATCH(SUBSTITUTE(CELL("adresse",BM208),"$",""),Übersetzung!$A:$A,0),
                 MATCH($CY$2,Übersetzung!$1:$1,0))</f>
        <v>#N/A</v>
      </c>
      <c r="BN208" s="118" t="e">
        <f ca="1">INDEX(Übersetzung!$1:$1048576,
                 MATCH(SUBSTITUTE(CELL("adresse",BN208),"$",""),Übersetzung!$A:$A,0),
                 MATCH($CY$2,Übersetzung!$1:$1,0))</f>
        <v>#N/A</v>
      </c>
      <c r="BO208" s="118" t="e">
        <f ca="1">INDEX(Übersetzung!$1:$1048576,
                 MATCH(SUBSTITUTE(CELL("adresse",BO208),"$",""),Übersetzung!$A:$A,0),
                 MATCH($CY$2,Übersetzung!$1:$1,0))</f>
        <v>#N/A</v>
      </c>
      <c r="BP208" s="118" t="e">
        <f ca="1">INDEX(Übersetzung!$1:$1048576,
                 MATCH(SUBSTITUTE(CELL("adresse",BP208),"$",""),Übersetzung!$A:$A,0),
                 MATCH($CY$2,Übersetzung!$1:$1,0))</f>
        <v>#N/A</v>
      </c>
      <c r="BQ208" s="118" t="e">
        <f ca="1">INDEX(Übersetzung!$1:$1048576,
                 MATCH(SUBSTITUTE(CELL("adresse",BQ208),"$",""),Übersetzung!$A:$A,0),
                 MATCH($CY$2,Übersetzung!$1:$1,0))</f>
        <v>#N/A</v>
      </c>
      <c r="BR208" s="118" t="e">
        <f ca="1">INDEX(Übersetzung!$1:$1048576,
                 MATCH(SUBSTITUTE(CELL("adresse",BR208),"$",""),Übersetzung!$A:$A,0),
                 MATCH($CY$2,Übersetzung!$1:$1,0))</f>
        <v>#N/A</v>
      </c>
      <c r="BS208" s="118" t="e">
        <f ca="1">INDEX(Übersetzung!$1:$1048576,
                 MATCH(SUBSTITUTE(CELL("adresse",BS208),"$",""),Übersetzung!$A:$A,0),
                 MATCH($CY$2,Übersetzung!$1:$1,0))</f>
        <v>#N/A</v>
      </c>
      <c r="BT208" s="118" t="e">
        <f ca="1">INDEX(Übersetzung!$1:$1048576,
                 MATCH(SUBSTITUTE(CELL("adresse",BT208),"$",""),Übersetzung!$A:$A,0),
                 MATCH($CY$2,Übersetzung!$1:$1,0))</f>
        <v>#N/A</v>
      </c>
      <c r="BU208" s="118" t="e">
        <f ca="1">INDEX(Übersetzung!$1:$1048576,
                 MATCH(SUBSTITUTE(CELL("adresse",BU208),"$",""),Übersetzung!$A:$A,0),
                 MATCH($CY$2,Übersetzung!$1:$1,0))</f>
        <v>#N/A</v>
      </c>
      <c r="BV208" s="118" t="e">
        <f ca="1">INDEX(Übersetzung!$1:$1048576,
                 MATCH(SUBSTITUTE(CELL("adresse",BV208),"$",""),Übersetzung!$A:$A,0),
                 MATCH($CY$2,Übersetzung!$1:$1,0))</f>
        <v>#N/A</v>
      </c>
      <c r="BW208" s="118" t="e">
        <f ca="1">INDEX(Übersetzung!$1:$1048576,
                 MATCH(SUBSTITUTE(CELL("adresse",BW208),"$",""),Übersetzung!$A:$A,0),
                 MATCH($CY$2,Übersetzung!$1:$1,0))</f>
        <v>#N/A</v>
      </c>
      <c r="BX208" s="118" t="e">
        <f ca="1">INDEX(Übersetzung!$1:$1048576,
                 MATCH(SUBSTITUTE(CELL("adresse",BX208),"$",""),Übersetzung!$A:$A,0),
                 MATCH($CY$2,Übersetzung!$1:$1,0))</f>
        <v>#N/A</v>
      </c>
      <c r="BY208" s="118" t="e">
        <f ca="1">INDEX(Übersetzung!$1:$1048576,
                 MATCH(SUBSTITUTE(CELL("adresse",BY208),"$",""),Übersetzung!$A:$A,0),
                 MATCH($CY$2,Übersetzung!$1:$1,0))</f>
        <v>#N/A</v>
      </c>
      <c r="BZ208" s="118" t="e">
        <f ca="1">INDEX(Übersetzung!$1:$1048576,
                 MATCH(SUBSTITUTE(CELL("adresse",BZ208),"$",""),Übersetzung!$A:$A,0),
                 MATCH($CY$2,Übersetzung!$1:$1,0))</f>
        <v>#N/A</v>
      </c>
      <c r="CA208" s="118" t="e">
        <f ca="1">INDEX(Übersetzung!$1:$1048576,
                 MATCH(SUBSTITUTE(CELL("adresse",CA208),"$",""),Übersetzung!$A:$A,0),
                 MATCH($CY$2,Übersetzung!$1:$1,0))</f>
        <v>#N/A</v>
      </c>
      <c r="CB208" s="118" t="e">
        <f ca="1">INDEX(Übersetzung!$1:$1048576,
                 MATCH(SUBSTITUTE(CELL("adresse",CB208),"$",""),Übersetzung!$A:$A,0),
                 MATCH($CY$2,Übersetzung!$1:$1,0))</f>
        <v>#N/A</v>
      </c>
      <c r="CC208" s="118" t="e">
        <f ca="1">INDEX(Übersetzung!$1:$1048576,
                 MATCH(SUBSTITUTE(CELL("adresse",CC208),"$",""),Übersetzung!$A:$A,0),
                 MATCH($CY$2,Übersetzung!$1:$1,0))</f>
        <v>#N/A</v>
      </c>
      <c r="CD208" s="118" t="e">
        <f ca="1">INDEX(Übersetzung!$1:$1048576,
                 MATCH(SUBSTITUTE(CELL("adresse",CD208),"$",""),Übersetzung!$A:$A,0),
                 MATCH($CY$2,Übersetzung!$1:$1,0))</f>
        <v>#N/A</v>
      </c>
      <c r="CE208" s="118" t="e">
        <f ca="1">INDEX(Übersetzung!$1:$1048576,
                 MATCH(SUBSTITUTE(CELL("adresse",CE208),"$",""),Übersetzung!$A:$A,0),
                 MATCH($CY$2,Übersetzung!$1:$1,0))</f>
        <v>#N/A</v>
      </c>
      <c r="CF208" s="118" t="e">
        <f ca="1">INDEX(Übersetzung!$1:$1048576,
                 MATCH(SUBSTITUTE(CELL("adresse",CF208),"$",""),Übersetzung!$A:$A,0),
                 MATCH($CY$2,Übersetzung!$1:$1,0))</f>
        <v>#N/A</v>
      </c>
      <c r="CG208" s="118" t="e">
        <f ca="1">INDEX(Übersetzung!$1:$1048576,
                 MATCH(SUBSTITUTE(CELL("adresse",CG208),"$",""),Übersetzung!$A:$A,0),
                 MATCH($CY$2,Übersetzung!$1:$1,0))</f>
        <v>#N/A</v>
      </c>
      <c r="CH208" s="118" t="e">
        <f ca="1">INDEX(Übersetzung!$1:$1048576,
                 MATCH(SUBSTITUTE(CELL("adresse",CH208),"$",""),Übersetzung!$A:$A,0),
                 MATCH($CY$2,Übersetzung!$1:$1,0))</f>
        <v>#N/A</v>
      </c>
      <c r="CI208" s="118" t="e">
        <f ca="1">INDEX(Übersetzung!$1:$1048576,
                 MATCH(SUBSTITUTE(CELL("adresse",CI208),"$",""),Übersetzung!$A:$A,0),
                 MATCH($CY$2,Übersetzung!$1:$1,0))</f>
        <v>#N/A</v>
      </c>
      <c r="CJ208" s="118" t="e">
        <f ca="1">INDEX(Übersetzung!$1:$1048576,
                 MATCH(SUBSTITUTE(CELL("adresse",CJ208),"$",""),Übersetzung!$A:$A,0),
                 MATCH($CY$2,Übersetzung!$1:$1,0))</f>
        <v>#N/A</v>
      </c>
      <c r="CK208" s="118" t="e">
        <f ca="1">INDEX(Übersetzung!$1:$1048576,
                 MATCH(SUBSTITUTE(CELL("adresse",CK208),"$",""),Übersetzung!$A:$A,0),
                 MATCH($CY$2,Übersetzung!$1:$1,0))</f>
        <v>#N/A</v>
      </c>
      <c r="CL208" s="118" t="e">
        <f ca="1">INDEX(Übersetzung!$1:$1048576,
                 MATCH(SUBSTITUTE(CELL("adresse",CL208),"$",""),Übersetzung!$A:$A,0),
                 MATCH($CY$2,Übersetzung!$1:$1,0))</f>
        <v>#N/A</v>
      </c>
      <c r="CM208" s="118" t="e">
        <f ca="1">INDEX(Übersetzung!$1:$1048576,
                 MATCH(SUBSTITUTE(CELL("adresse",CM208),"$",""),Übersetzung!$A:$A,0),
                 MATCH($CY$2,Übersetzung!$1:$1,0))</f>
        <v>#N/A</v>
      </c>
      <c r="CN208" s="118" t="e">
        <f ca="1">INDEX(Übersetzung!$1:$1048576,
                 MATCH(SUBSTITUTE(CELL("adresse",CN208),"$",""),Übersetzung!$A:$A,0),
                 MATCH($CY$2,Übersetzung!$1:$1,0))</f>
        <v>#N/A</v>
      </c>
      <c r="CO208" s="118" t="e">
        <f ca="1">INDEX(Übersetzung!$1:$1048576,
                 MATCH(SUBSTITUTE(CELL("adresse",CO208),"$",""),Übersetzung!$A:$A,0),
                 MATCH($CY$2,Übersetzung!$1:$1,0))</f>
        <v>#N/A</v>
      </c>
      <c r="CP208" s="118" t="e">
        <f ca="1">INDEX(Übersetzung!$1:$1048576,
                 MATCH(SUBSTITUTE(CELL("adresse",CP208),"$",""),Übersetzung!$A:$A,0),
                 MATCH($CY$2,Übersetzung!$1:$1,0))</f>
        <v>#N/A</v>
      </c>
      <c r="CQ208" s="118" t="e">
        <f ca="1">INDEX(Übersetzung!$1:$1048576,
                 MATCH(SUBSTITUTE(CELL("adresse",CQ208),"$",""),Übersetzung!$A:$A,0),
                 MATCH($CY$2,Übersetzung!$1:$1,0))</f>
        <v>#N/A</v>
      </c>
      <c r="CR208" s="118" t="e">
        <f ca="1">INDEX(Übersetzung!$1:$1048576,
                 MATCH(SUBSTITUTE(CELL("adresse",CR208),"$",""),Übersetzung!$A:$A,0),
                 MATCH($CY$2,Übersetzung!$1:$1,0))</f>
        <v>#N/A</v>
      </c>
      <c r="CS208" s="119" t="e">
        <f ca="1">INDEX(Übersetzung!$1:$1048576,
                 MATCH(SUBSTITUTE(CELL("adresse",CS208),"$",""),Übersetzung!$A:$A,0),
                 MATCH($CY$2,Übersetzung!$1:$1,0))</f>
        <v>#N/A</v>
      </c>
      <c r="CT208" s="112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</row>
    <row r="209" spans="1:113" ht="3" customHeight="1">
      <c r="A209" s="111"/>
      <c r="B209" s="120" t="e">
        <f ca="1">INDEX(Übersetzung!$1:$1048576,
                 MATCH(SUBSTITUTE(CELL("adresse",B209),"$",""),Übersetzung!$A:$A,0),
                 MATCH($CY$2,Übersetzung!$1:$1,0))</f>
        <v>#N/A</v>
      </c>
      <c r="C209" s="121" t="e">
        <f ca="1">INDEX(Übersetzung!$1:$1048576,
                 MATCH(SUBSTITUTE(CELL("adresse",C209),"$",""),Übersetzung!$A:$A,0),
                 MATCH($CY$2,Übersetzung!$1:$1,0))</f>
        <v>#N/A</v>
      </c>
      <c r="D209" s="121" t="e">
        <f ca="1">INDEX(Übersetzung!$1:$1048576,
                 MATCH(SUBSTITUTE(CELL("adresse",D209),"$",""),Übersetzung!$A:$A,0),
                 MATCH($CY$2,Übersetzung!$1:$1,0))</f>
        <v>#N/A</v>
      </c>
      <c r="E209" s="121" t="e">
        <f ca="1">INDEX(Übersetzung!$1:$1048576,
                 MATCH(SUBSTITUTE(CELL("adresse",E209),"$",""),Übersetzung!$A:$A,0),
                 MATCH($CY$2,Übersetzung!$1:$1,0))</f>
        <v>#N/A</v>
      </c>
      <c r="F209" s="121" t="e">
        <f ca="1">INDEX(Übersetzung!$1:$1048576,
                 MATCH(SUBSTITUTE(CELL("adresse",F209),"$",""),Übersetzung!$A:$A,0),
                 MATCH($CY$2,Übersetzung!$1:$1,0))</f>
        <v>#N/A</v>
      </c>
      <c r="G209" s="121" t="e">
        <f ca="1">INDEX(Übersetzung!$1:$1048576,
                 MATCH(SUBSTITUTE(CELL("adresse",G209),"$",""),Übersetzung!$A:$A,0),
                 MATCH($CY$2,Übersetzung!$1:$1,0))</f>
        <v>#N/A</v>
      </c>
      <c r="H209" s="121" t="e">
        <f ca="1">INDEX(Übersetzung!$1:$1048576,
                 MATCH(SUBSTITUTE(CELL("adresse",H209),"$",""),Übersetzung!$A:$A,0),
                 MATCH($CY$2,Übersetzung!$1:$1,0))</f>
        <v>#N/A</v>
      </c>
      <c r="I209" s="121" t="e">
        <f ca="1">INDEX(Übersetzung!$1:$1048576,
                 MATCH(SUBSTITUTE(CELL("adresse",I209),"$",""),Übersetzung!$A:$A,0),
                 MATCH($CY$2,Übersetzung!$1:$1,0))</f>
        <v>#N/A</v>
      </c>
      <c r="J209" s="121" t="e">
        <f ca="1">INDEX(Übersetzung!$1:$1048576,
                 MATCH(SUBSTITUTE(CELL("adresse",J209),"$",""),Übersetzung!$A:$A,0),
                 MATCH($CY$2,Übersetzung!$1:$1,0))</f>
        <v>#N/A</v>
      </c>
      <c r="K209" s="121" t="e">
        <f ca="1">INDEX(Übersetzung!$1:$1048576,
                 MATCH(SUBSTITUTE(CELL("adresse",K209),"$",""),Übersetzung!$A:$A,0),
                 MATCH($CY$2,Übersetzung!$1:$1,0))</f>
        <v>#N/A</v>
      </c>
      <c r="L209" s="121" t="e">
        <f ca="1">INDEX(Übersetzung!$1:$1048576,
                 MATCH(SUBSTITUTE(CELL("adresse",L209),"$",""),Übersetzung!$A:$A,0),
                 MATCH($CY$2,Übersetzung!$1:$1,0))</f>
        <v>#N/A</v>
      </c>
      <c r="M209" s="121" t="e">
        <f ca="1">INDEX(Übersetzung!$1:$1048576,
                 MATCH(SUBSTITUTE(CELL("adresse",M209),"$",""),Übersetzung!$A:$A,0),
                 MATCH($CY$2,Übersetzung!$1:$1,0))</f>
        <v>#N/A</v>
      </c>
      <c r="N209" s="121" t="e">
        <f ca="1">INDEX(Übersetzung!$1:$1048576,
                 MATCH(SUBSTITUTE(CELL("adresse",N209),"$",""),Übersetzung!$A:$A,0),
                 MATCH($CY$2,Übersetzung!$1:$1,0))</f>
        <v>#N/A</v>
      </c>
      <c r="O209" s="121" t="e">
        <f ca="1">INDEX(Übersetzung!$1:$1048576,
                 MATCH(SUBSTITUTE(CELL("adresse",O209),"$",""),Übersetzung!$A:$A,0),
                 MATCH($CY$2,Übersetzung!$1:$1,0))</f>
        <v>#N/A</v>
      </c>
      <c r="P209" s="121" t="e">
        <f ca="1">INDEX(Übersetzung!$1:$1048576,
                 MATCH(SUBSTITUTE(CELL("adresse",P209),"$",""),Übersetzung!$A:$A,0),
                 MATCH($CY$2,Übersetzung!$1:$1,0))</f>
        <v>#N/A</v>
      </c>
      <c r="Q209" s="121" t="e">
        <f ca="1">INDEX(Übersetzung!$1:$1048576,
                 MATCH(SUBSTITUTE(CELL("adresse",Q209),"$",""),Übersetzung!$A:$A,0),
                 MATCH($CY$2,Übersetzung!$1:$1,0))</f>
        <v>#N/A</v>
      </c>
      <c r="R209" s="121" t="e">
        <f ca="1">INDEX(Übersetzung!$1:$1048576,
                 MATCH(SUBSTITUTE(CELL("adresse",R209),"$",""),Übersetzung!$A:$A,0),
                 MATCH($CY$2,Übersetzung!$1:$1,0))</f>
        <v>#N/A</v>
      </c>
      <c r="S209" s="121" t="e">
        <f ca="1">INDEX(Übersetzung!$1:$1048576,
                 MATCH(SUBSTITUTE(CELL("adresse",S209),"$",""),Übersetzung!$A:$A,0),
                 MATCH($CY$2,Übersetzung!$1:$1,0))</f>
        <v>#N/A</v>
      </c>
      <c r="T209" s="121" t="e">
        <f ca="1">INDEX(Übersetzung!$1:$1048576,
                 MATCH(SUBSTITUTE(CELL("adresse",T209),"$",""),Übersetzung!$A:$A,0),
                 MATCH($CY$2,Übersetzung!$1:$1,0))</f>
        <v>#N/A</v>
      </c>
      <c r="U209" s="121" t="e">
        <f ca="1">INDEX(Übersetzung!$1:$1048576,
                 MATCH(SUBSTITUTE(CELL("adresse",U209),"$",""),Übersetzung!$A:$A,0),
                 MATCH($CY$2,Übersetzung!$1:$1,0))</f>
        <v>#N/A</v>
      </c>
      <c r="V209" s="121" t="e">
        <f ca="1">INDEX(Übersetzung!$1:$1048576,
                 MATCH(SUBSTITUTE(CELL("adresse",V209),"$",""),Übersetzung!$A:$A,0),
                 MATCH($CY$2,Übersetzung!$1:$1,0))</f>
        <v>#N/A</v>
      </c>
      <c r="W209" s="121" t="e">
        <f ca="1">INDEX(Übersetzung!$1:$1048576,
                 MATCH(SUBSTITUTE(CELL("adresse",W209),"$",""),Übersetzung!$A:$A,0),
                 MATCH($CY$2,Übersetzung!$1:$1,0))</f>
        <v>#N/A</v>
      </c>
      <c r="X209" s="121" t="e">
        <f ca="1">INDEX(Übersetzung!$1:$1048576,
                 MATCH(SUBSTITUTE(CELL("adresse",X209),"$",""),Übersetzung!$A:$A,0),
                 MATCH($CY$2,Übersetzung!$1:$1,0))</f>
        <v>#N/A</v>
      </c>
      <c r="Y209" s="121" t="e">
        <f ca="1">INDEX(Übersetzung!$1:$1048576,
                 MATCH(SUBSTITUTE(CELL("adresse",Y209),"$",""),Übersetzung!$A:$A,0),
                 MATCH($CY$2,Übersetzung!$1:$1,0))</f>
        <v>#N/A</v>
      </c>
      <c r="Z209" s="121" t="e">
        <f ca="1">INDEX(Übersetzung!$1:$1048576,
                 MATCH(SUBSTITUTE(CELL("adresse",Z209),"$",""),Übersetzung!$A:$A,0),
                 MATCH($CY$2,Übersetzung!$1:$1,0))</f>
        <v>#N/A</v>
      </c>
      <c r="AA209" s="121" t="e">
        <f ca="1">INDEX(Übersetzung!$1:$1048576,
                 MATCH(SUBSTITUTE(CELL("adresse",AA209),"$",""),Übersetzung!$A:$A,0),
                 MATCH($CY$2,Übersetzung!$1:$1,0))</f>
        <v>#N/A</v>
      </c>
      <c r="AB209" s="121" t="e">
        <f ca="1">INDEX(Übersetzung!$1:$1048576,
                 MATCH(SUBSTITUTE(CELL("adresse",AB209),"$",""),Übersetzung!$A:$A,0),
                 MATCH($CY$2,Übersetzung!$1:$1,0))</f>
        <v>#N/A</v>
      </c>
      <c r="AC209" s="121" t="e">
        <f ca="1">INDEX(Übersetzung!$1:$1048576,
                 MATCH(SUBSTITUTE(CELL("adresse",AC209),"$",""),Übersetzung!$A:$A,0),
                 MATCH($CY$2,Übersetzung!$1:$1,0))</f>
        <v>#N/A</v>
      </c>
      <c r="AD209" s="121" t="e">
        <f ca="1">INDEX(Übersetzung!$1:$1048576,
                 MATCH(SUBSTITUTE(CELL("adresse",AD209),"$",""),Übersetzung!$A:$A,0),
                 MATCH($CY$2,Übersetzung!$1:$1,0))</f>
        <v>#N/A</v>
      </c>
      <c r="AE209" s="121" t="e">
        <f ca="1">INDEX(Übersetzung!$1:$1048576,
                 MATCH(SUBSTITUTE(CELL("adresse",AE209),"$",""),Übersetzung!$A:$A,0),
                 MATCH($CY$2,Übersetzung!$1:$1,0))</f>
        <v>#N/A</v>
      </c>
      <c r="AF209" s="121" t="e">
        <f ca="1">INDEX(Übersetzung!$1:$1048576,
                 MATCH(SUBSTITUTE(CELL("adresse",AF209),"$",""),Übersetzung!$A:$A,0),
                 MATCH($CY$2,Übersetzung!$1:$1,0))</f>
        <v>#N/A</v>
      </c>
      <c r="AG209" s="121" t="e">
        <f ca="1">INDEX(Übersetzung!$1:$1048576,
                 MATCH(SUBSTITUTE(CELL("adresse",AG209),"$",""),Übersetzung!$A:$A,0),
                 MATCH($CY$2,Übersetzung!$1:$1,0))</f>
        <v>#N/A</v>
      </c>
      <c r="AH209" s="121" t="e">
        <f ca="1">INDEX(Übersetzung!$1:$1048576,
                 MATCH(SUBSTITUTE(CELL("adresse",AH209),"$",""),Übersetzung!$A:$A,0),
                 MATCH($CY$2,Übersetzung!$1:$1,0))</f>
        <v>#N/A</v>
      </c>
      <c r="AI209" s="121" t="e">
        <f ca="1">INDEX(Übersetzung!$1:$1048576,
                 MATCH(SUBSTITUTE(CELL("adresse",AI209),"$",""),Übersetzung!$A:$A,0),
                 MATCH($CY$2,Übersetzung!$1:$1,0))</f>
        <v>#N/A</v>
      </c>
      <c r="AJ209" s="121" t="e">
        <f ca="1">INDEX(Übersetzung!$1:$1048576,
                 MATCH(SUBSTITUTE(CELL("adresse",AJ209),"$",""),Übersetzung!$A:$A,0),
                 MATCH($CY$2,Übersetzung!$1:$1,0))</f>
        <v>#N/A</v>
      </c>
      <c r="AK209" s="121" t="e">
        <f ca="1">INDEX(Übersetzung!$1:$1048576,
                 MATCH(SUBSTITUTE(CELL("adresse",AK209),"$",""),Übersetzung!$A:$A,0),
                 MATCH($CY$2,Übersetzung!$1:$1,0))</f>
        <v>#N/A</v>
      </c>
      <c r="AL209" s="121" t="e">
        <f ca="1">INDEX(Übersetzung!$1:$1048576,
                 MATCH(SUBSTITUTE(CELL("adresse",AL209),"$",""),Übersetzung!$A:$A,0),
                 MATCH($CY$2,Übersetzung!$1:$1,0))</f>
        <v>#N/A</v>
      </c>
      <c r="AM209" s="121" t="e">
        <f ca="1">INDEX(Übersetzung!$1:$1048576,
                 MATCH(SUBSTITUTE(CELL("adresse",AM209),"$",""),Übersetzung!$A:$A,0),
                 MATCH($CY$2,Übersetzung!$1:$1,0))</f>
        <v>#N/A</v>
      </c>
      <c r="AN209" s="121" t="e">
        <f ca="1">INDEX(Übersetzung!$1:$1048576,
                 MATCH(SUBSTITUTE(CELL("adresse",AN209),"$",""),Übersetzung!$A:$A,0),
                 MATCH($CY$2,Übersetzung!$1:$1,0))</f>
        <v>#N/A</v>
      </c>
      <c r="AO209" s="121" t="e">
        <f ca="1">INDEX(Übersetzung!$1:$1048576,
                 MATCH(SUBSTITUTE(CELL("adresse",AO209),"$",""),Übersetzung!$A:$A,0),
                 MATCH($CY$2,Übersetzung!$1:$1,0))</f>
        <v>#N/A</v>
      </c>
      <c r="AP209" s="121" t="e">
        <f ca="1">INDEX(Übersetzung!$1:$1048576,
                 MATCH(SUBSTITUTE(CELL("adresse",AP209),"$",""),Übersetzung!$A:$A,0),
                 MATCH($CY$2,Übersetzung!$1:$1,0))</f>
        <v>#N/A</v>
      </c>
      <c r="AQ209" s="121" t="e">
        <f ca="1">INDEX(Übersetzung!$1:$1048576,
                 MATCH(SUBSTITUTE(CELL("adresse",AQ209),"$",""),Übersetzung!$A:$A,0),
                 MATCH($CY$2,Übersetzung!$1:$1,0))</f>
        <v>#N/A</v>
      </c>
      <c r="AR209" s="121" t="e">
        <f ca="1">INDEX(Übersetzung!$1:$1048576,
                 MATCH(SUBSTITUTE(CELL("adresse",AR209),"$",""),Übersetzung!$A:$A,0),
                 MATCH($CY$2,Übersetzung!$1:$1,0))</f>
        <v>#N/A</v>
      </c>
      <c r="AS209" s="121" t="e">
        <f ca="1">INDEX(Übersetzung!$1:$1048576,
                 MATCH(SUBSTITUTE(CELL("adresse",AS209),"$",""),Übersetzung!$A:$A,0),
                 MATCH($CY$2,Übersetzung!$1:$1,0))</f>
        <v>#N/A</v>
      </c>
      <c r="AT209" s="121" t="e">
        <f ca="1">INDEX(Übersetzung!$1:$1048576,
                 MATCH(SUBSTITUTE(CELL("adresse",AT209),"$",""),Übersetzung!$A:$A,0),
                 MATCH($CY$2,Übersetzung!$1:$1,0))</f>
        <v>#N/A</v>
      </c>
      <c r="AU209" s="121" t="e">
        <f ca="1">INDEX(Übersetzung!$1:$1048576,
                 MATCH(SUBSTITUTE(CELL("adresse",AU209),"$",""),Übersetzung!$A:$A,0),
                 MATCH($CY$2,Übersetzung!$1:$1,0))</f>
        <v>#N/A</v>
      </c>
      <c r="AV209" s="121" t="e">
        <f ca="1">INDEX(Übersetzung!$1:$1048576,
                 MATCH(SUBSTITUTE(CELL("adresse",AV209),"$",""),Übersetzung!$A:$A,0),
                 MATCH($CY$2,Übersetzung!$1:$1,0))</f>
        <v>#N/A</v>
      </c>
      <c r="AW209" s="121" t="e">
        <f ca="1">INDEX(Übersetzung!$1:$1048576,
                 MATCH(SUBSTITUTE(CELL("adresse",AW209),"$",""),Übersetzung!$A:$A,0),
                 MATCH($CY$2,Übersetzung!$1:$1,0))</f>
        <v>#N/A</v>
      </c>
      <c r="AX209" s="121" t="e">
        <f ca="1">INDEX(Übersetzung!$1:$1048576,
                 MATCH(SUBSTITUTE(CELL("adresse",AX209),"$",""),Übersetzung!$A:$A,0),
                 MATCH($CY$2,Übersetzung!$1:$1,0))</f>
        <v>#N/A</v>
      </c>
      <c r="AY209" s="121" t="e">
        <f ca="1">INDEX(Übersetzung!$1:$1048576,
                 MATCH(SUBSTITUTE(CELL("adresse",AY209),"$",""),Übersetzung!$A:$A,0),
                 MATCH($CY$2,Übersetzung!$1:$1,0))</f>
        <v>#N/A</v>
      </c>
      <c r="AZ209" s="121" t="e">
        <f ca="1">INDEX(Übersetzung!$1:$1048576,
                 MATCH(SUBSTITUTE(CELL("adresse",AZ209),"$",""),Übersetzung!$A:$A,0),
                 MATCH($CY$2,Übersetzung!$1:$1,0))</f>
        <v>#N/A</v>
      </c>
      <c r="BA209" s="121" t="e">
        <f ca="1">INDEX(Übersetzung!$1:$1048576,
                 MATCH(SUBSTITUTE(CELL("adresse",BA209),"$",""),Übersetzung!$A:$A,0),
                 MATCH($CY$2,Übersetzung!$1:$1,0))</f>
        <v>#N/A</v>
      </c>
      <c r="BB209" s="121" t="e">
        <f ca="1">INDEX(Übersetzung!$1:$1048576,
                 MATCH(SUBSTITUTE(CELL("adresse",BB209),"$",""),Übersetzung!$A:$A,0),
                 MATCH($CY$2,Übersetzung!$1:$1,0))</f>
        <v>#N/A</v>
      </c>
      <c r="BC209" s="121" t="e">
        <f ca="1">INDEX(Übersetzung!$1:$1048576,
                 MATCH(SUBSTITUTE(CELL("adresse",BC209),"$",""),Übersetzung!$A:$A,0),
                 MATCH($CY$2,Übersetzung!$1:$1,0))</f>
        <v>#N/A</v>
      </c>
      <c r="BD209" s="121" t="e">
        <f ca="1">INDEX(Übersetzung!$1:$1048576,
                 MATCH(SUBSTITUTE(CELL("adresse",BD209),"$",""),Übersetzung!$A:$A,0),
                 MATCH($CY$2,Übersetzung!$1:$1,0))</f>
        <v>#N/A</v>
      </c>
      <c r="BE209" s="121" t="e">
        <f ca="1">INDEX(Übersetzung!$1:$1048576,
                 MATCH(SUBSTITUTE(CELL("adresse",BE209),"$",""),Übersetzung!$A:$A,0),
                 MATCH($CY$2,Übersetzung!$1:$1,0))</f>
        <v>#N/A</v>
      </c>
      <c r="BF209" s="121" t="e">
        <f ca="1">INDEX(Übersetzung!$1:$1048576,
                 MATCH(SUBSTITUTE(CELL("adresse",BF209),"$",""),Übersetzung!$A:$A,0),
                 MATCH($CY$2,Übersetzung!$1:$1,0))</f>
        <v>#N/A</v>
      </c>
      <c r="BG209" s="121" t="e">
        <f ca="1">INDEX(Übersetzung!$1:$1048576,
                 MATCH(SUBSTITUTE(CELL("adresse",BG209),"$",""),Übersetzung!$A:$A,0),
                 MATCH($CY$2,Übersetzung!$1:$1,0))</f>
        <v>#N/A</v>
      </c>
      <c r="BH209" s="121" t="e">
        <f ca="1">INDEX(Übersetzung!$1:$1048576,
                 MATCH(SUBSTITUTE(CELL("adresse",BH209),"$",""),Übersetzung!$A:$A,0),
                 MATCH($CY$2,Übersetzung!$1:$1,0))</f>
        <v>#N/A</v>
      </c>
      <c r="BI209" s="121" t="e">
        <f ca="1">INDEX(Übersetzung!$1:$1048576,
                 MATCH(SUBSTITUTE(CELL("adresse",BI209),"$",""),Übersetzung!$A:$A,0),
                 MATCH($CY$2,Übersetzung!$1:$1,0))</f>
        <v>#N/A</v>
      </c>
      <c r="BJ209" s="121" t="e">
        <f ca="1">INDEX(Übersetzung!$1:$1048576,
                 MATCH(SUBSTITUTE(CELL("adresse",BJ209),"$",""),Übersetzung!$A:$A,0),
                 MATCH($CY$2,Übersetzung!$1:$1,0))</f>
        <v>#N/A</v>
      </c>
      <c r="BK209" s="121" t="e">
        <f ca="1">INDEX(Übersetzung!$1:$1048576,
                 MATCH(SUBSTITUTE(CELL("adresse",BK209),"$",""),Übersetzung!$A:$A,0),
                 MATCH($CY$2,Übersetzung!$1:$1,0))</f>
        <v>#N/A</v>
      </c>
      <c r="BL209" s="121" t="e">
        <f ca="1">INDEX(Übersetzung!$1:$1048576,
                 MATCH(SUBSTITUTE(CELL("adresse",BL209),"$",""),Übersetzung!$A:$A,0),
                 MATCH($CY$2,Übersetzung!$1:$1,0))</f>
        <v>#N/A</v>
      </c>
      <c r="BM209" s="121" t="e">
        <f ca="1">INDEX(Übersetzung!$1:$1048576,
                 MATCH(SUBSTITUTE(CELL("adresse",BM209),"$",""),Übersetzung!$A:$A,0),
                 MATCH($CY$2,Übersetzung!$1:$1,0))</f>
        <v>#N/A</v>
      </c>
      <c r="BN209" s="121" t="e">
        <f ca="1">INDEX(Übersetzung!$1:$1048576,
                 MATCH(SUBSTITUTE(CELL("adresse",BN209),"$",""),Übersetzung!$A:$A,0),
                 MATCH($CY$2,Übersetzung!$1:$1,0))</f>
        <v>#N/A</v>
      </c>
      <c r="BO209" s="121" t="e">
        <f ca="1">INDEX(Übersetzung!$1:$1048576,
                 MATCH(SUBSTITUTE(CELL("adresse",BO209),"$",""),Übersetzung!$A:$A,0),
                 MATCH($CY$2,Übersetzung!$1:$1,0))</f>
        <v>#N/A</v>
      </c>
      <c r="BP209" s="121" t="e">
        <f ca="1">INDEX(Übersetzung!$1:$1048576,
                 MATCH(SUBSTITUTE(CELL("adresse",BP209),"$",""),Übersetzung!$A:$A,0),
                 MATCH($CY$2,Übersetzung!$1:$1,0))</f>
        <v>#N/A</v>
      </c>
      <c r="BQ209" s="121" t="e">
        <f ca="1">INDEX(Übersetzung!$1:$1048576,
                 MATCH(SUBSTITUTE(CELL("adresse",BQ209),"$",""),Übersetzung!$A:$A,0),
                 MATCH($CY$2,Übersetzung!$1:$1,0))</f>
        <v>#N/A</v>
      </c>
      <c r="BR209" s="121" t="e">
        <f ca="1">INDEX(Übersetzung!$1:$1048576,
                 MATCH(SUBSTITUTE(CELL("adresse",BR209),"$",""),Übersetzung!$A:$A,0),
                 MATCH($CY$2,Übersetzung!$1:$1,0))</f>
        <v>#N/A</v>
      </c>
      <c r="BS209" s="121" t="e">
        <f ca="1">INDEX(Übersetzung!$1:$1048576,
                 MATCH(SUBSTITUTE(CELL("adresse",BS209),"$",""),Übersetzung!$A:$A,0),
                 MATCH($CY$2,Übersetzung!$1:$1,0))</f>
        <v>#N/A</v>
      </c>
      <c r="BT209" s="121" t="e">
        <f ca="1">INDEX(Übersetzung!$1:$1048576,
                 MATCH(SUBSTITUTE(CELL("adresse",BT209),"$",""),Übersetzung!$A:$A,0),
                 MATCH($CY$2,Übersetzung!$1:$1,0))</f>
        <v>#N/A</v>
      </c>
      <c r="BU209" s="121" t="e">
        <f ca="1">INDEX(Übersetzung!$1:$1048576,
                 MATCH(SUBSTITUTE(CELL("adresse",BU209),"$",""),Übersetzung!$A:$A,0),
                 MATCH($CY$2,Übersetzung!$1:$1,0))</f>
        <v>#N/A</v>
      </c>
      <c r="BV209" s="121" t="e">
        <f ca="1">INDEX(Übersetzung!$1:$1048576,
                 MATCH(SUBSTITUTE(CELL("adresse",BV209),"$",""),Übersetzung!$A:$A,0),
                 MATCH($CY$2,Übersetzung!$1:$1,0))</f>
        <v>#N/A</v>
      </c>
      <c r="BW209" s="121" t="e">
        <f ca="1">INDEX(Übersetzung!$1:$1048576,
                 MATCH(SUBSTITUTE(CELL("adresse",BW209),"$",""),Übersetzung!$A:$A,0),
                 MATCH($CY$2,Übersetzung!$1:$1,0))</f>
        <v>#N/A</v>
      </c>
      <c r="BX209" s="121" t="e">
        <f ca="1">INDEX(Übersetzung!$1:$1048576,
                 MATCH(SUBSTITUTE(CELL("adresse",BX209),"$",""),Übersetzung!$A:$A,0),
                 MATCH($CY$2,Übersetzung!$1:$1,0))</f>
        <v>#N/A</v>
      </c>
      <c r="BY209" s="121" t="e">
        <f ca="1">INDEX(Übersetzung!$1:$1048576,
                 MATCH(SUBSTITUTE(CELL("adresse",BY209),"$",""),Übersetzung!$A:$A,0),
                 MATCH($CY$2,Übersetzung!$1:$1,0))</f>
        <v>#N/A</v>
      </c>
      <c r="BZ209" s="121" t="e">
        <f ca="1">INDEX(Übersetzung!$1:$1048576,
                 MATCH(SUBSTITUTE(CELL("adresse",BZ209),"$",""),Übersetzung!$A:$A,0),
                 MATCH($CY$2,Übersetzung!$1:$1,0))</f>
        <v>#N/A</v>
      </c>
      <c r="CA209" s="121" t="e">
        <f ca="1">INDEX(Übersetzung!$1:$1048576,
                 MATCH(SUBSTITUTE(CELL("adresse",CA209),"$",""),Übersetzung!$A:$A,0),
                 MATCH($CY$2,Übersetzung!$1:$1,0))</f>
        <v>#N/A</v>
      </c>
      <c r="CB209" s="121" t="e">
        <f ca="1">INDEX(Übersetzung!$1:$1048576,
                 MATCH(SUBSTITUTE(CELL("adresse",CB209),"$",""),Übersetzung!$A:$A,0),
                 MATCH($CY$2,Übersetzung!$1:$1,0))</f>
        <v>#N/A</v>
      </c>
      <c r="CC209" s="121" t="e">
        <f ca="1">INDEX(Übersetzung!$1:$1048576,
                 MATCH(SUBSTITUTE(CELL("adresse",CC209),"$",""),Übersetzung!$A:$A,0),
                 MATCH($CY$2,Übersetzung!$1:$1,0))</f>
        <v>#N/A</v>
      </c>
      <c r="CD209" s="121" t="e">
        <f ca="1">INDEX(Übersetzung!$1:$1048576,
                 MATCH(SUBSTITUTE(CELL("adresse",CD209),"$",""),Übersetzung!$A:$A,0),
                 MATCH($CY$2,Übersetzung!$1:$1,0))</f>
        <v>#N/A</v>
      </c>
      <c r="CE209" s="121" t="e">
        <f ca="1">INDEX(Übersetzung!$1:$1048576,
                 MATCH(SUBSTITUTE(CELL("adresse",CE209),"$",""),Übersetzung!$A:$A,0),
                 MATCH($CY$2,Übersetzung!$1:$1,0))</f>
        <v>#N/A</v>
      </c>
      <c r="CF209" s="121" t="e">
        <f ca="1">INDEX(Übersetzung!$1:$1048576,
                 MATCH(SUBSTITUTE(CELL("adresse",CF209),"$",""),Übersetzung!$A:$A,0),
                 MATCH($CY$2,Übersetzung!$1:$1,0))</f>
        <v>#N/A</v>
      </c>
      <c r="CG209" s="121" t="e">
        <f ca="1">INDEX(Übersetzung!$1:$1048576,
                 MATCH(SUBSTITUTE(CELL("adresse",CG209),"$",""),Übersetzung!$A:$A,0),
                 MATCH($CY$2,Übersetzung!$1:$1,0))</f>
        <v>#N/A</v>
      </c>
      <c r="CH209" s="121" t="e">
        <f ca="1">INDEX(Übersetzung!$1:$1048576,
                 MATCH(SUBSTITUTE(CELL("adresse",CH209),"$",""),Übersetzung!$A:$A,0),
                 MATCH($CY$2,Übersetzung!$1:$1,0))</f>
        <v>#N/A</v>
      </c>
      <c r="CI209" s="121" t="e">
        <f ca="1">INDEX(Übersetzung!$1:$1048576,
                 MATCH(SUBSTITUTE(CELL("adresse",CI209),"$",""),Übersetzung!$A:$A,0),
                 MATCH($CY$2,Übersetzung!$1:$1,0))</f>
        <v>#N/A</v>
      </c>
      <c r="CJ209" s="121" t="e">
        <f ca="1">INDEX(Übersetzung!$1:$1048576,
                 MATCH(SUBSTITUTE(CELL("adresse",CJ209),"$",""),Übersetzung!$A:$A,0),
                 MATCH($CY$2,Übersetzung!$1:$1,0))</f>
        <v>#N/A</v>
      </c>
      <c r="CK209" s="121" t="e">
        <f ca="1">INDEX(Übersetzung!$1:$1048576,
                 MATCH(SUBSTITUTE(CELL("adresse",CK209),"$",""),Übersetzung!$A:$A,0),
                 MATCH($CY$2,Übersetzung!$1:$1,0))</f>
        <v>#N/A</v>
      </c>
      <c r="CL209" s="121" t="e">
        <f ca="1">INDEX(Übersetzung!$1:$1048576,
                 MATCH(SUBSTITUTE(CELL("adresse",CL209),"$",""),Übersetzung!$A:$A,0),
                 MATCH($CY$2,Übersetzung!$1:$1,0))</f>
        <v>#N/A</v>
      </c>
      <c r="CM209" s="121" t="e">
        <f ca="1">INDEX(Übersetzung!$1:$1048576,
                 MATCH(SUBSTITUTE(CELL("adresse",CM209),"$",""),Übersetzung!$A:$A,0),
                 MATCH($CY$2,Übersetzung!$1:$1,0))</f>
        <v>#N/A</v>
      </c>
      <c r="CN209" s="121" t="e">
        <f ca="1">INDEX(Übersetzung!$1:$1048576,
                 MATCH(SUBSTITUTE(CELL("adresse",CN209),"$",""),Übersetzung!$A:$A,0),
                 MATCH($CY$2,Übersetzung!$1:$1,0))</f>
        <v>#N/A</v>
      </c>
      <c r="CO209" s="121" t="e">
        <f ca="1">INDEX(Übersetzung!$1:$1048576,
                 MATCH(SUBSTITUTE(CELL("adresse",CO209),"$",""),Übersetzung!$A:$A,0),
                 MATCH($CY$2,Übersetzung!$1:$1,0))</f>
        <v>#N/A</v>
      </c>
      <c r="CP209" s="121" t="e">
        <f ca="1">INDEX(Übersetzung!$1:$1048576,
                 MATCH(SUBSTITUTE(CELL("adresse",CP209),"$",""),Übersetzung!$A:$A,0),
                 MATCH($CY$2,Übersetzung!$1:$1,0))</f>
        <v>#N/A</v>
      </c>
      <c r="CQ209" s="121" t="e">
        <f ca="1">INDEX(Übersetzung!$1:$1048576,
                 MATCH(SUBSTITUTE(CELL("adresse",CQ209),"$",""),Übersetzung!$A:$A,0),
                 MATCH($CY$2,Übersetzung!$1:$1,0))</f>
        <v>#N/A</v>
      </c>
      <c r="CR209" s="121" t="e">
        <f ca="1">INDEX(Übersetzung!$1:$1048576,
                 MATCH(SUBSTITUTE(CELL("adresse",CR209),"$",""),Übersetzung!$A:$A,0),
                 MATCH($CY$2,Übersetzung!$1:$1,0))</f>
        <v>#N/A</v>
      </c>
      <c r="CS209" s="122" t="e">
        <f ca="1">INDEX(Übersetzung!$1:$1048576,
                 MATCH(SUBSTITUTE(CELL("adresse",CS209),"$",""),Übersetzung!$A:$A,0),
                 MATCH($CY$2,Übersetzung!$1:$1,0))</f>
        <v>#N/A</v>
      </c>
      <c r="CT209" s="112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</row>
    <row r="210" spans="1:113" ht="3" customHeight="1">
      <c r="A210" s="111"/>
      <c r="B210" s="153" t="s">
        <v>553</v>
      </c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2"/>
      <c r="AF210" s="142"/>
      <c r="AG210" s="142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  <c r="AV210" s="142"/>
      <c r="AW210" s="142"/>
      <c r="AX210" s="142"/>
      <c r="AY210" s="142"/>
      <c r="AZ210" s="142"/>
      <c r="BA210" s="142"/>
      <c r="BB210" s="142"/>
      <c r="BC210" s="142"/>
      <c r="BD210" s="142"/>
      <c r="BE210" s="142"/>
      <c r="BF210" s="142"/>
      <c r="BG210" s="142"/>
      <c r="BH210" s="142"/>
      <c r="BI210" s="142"/>
      <c r="BJ210" s="142"/>
      <c r="BK210" s="142"/>
      <c r="BL210" s="142"/>
      <c r="BM210" s="142"/>
      <c r="BN210" s="142"/>
      <c r="BO210" s="142"/>
      <c r="BP210" s="142"/>
      <c r="BQ210" s="142"/>
      <c r="BR210" s="142"/>
      <c r="BS210" s="142"/>
      <c r="BT210" s="142"/>
      <c r="BU210" s="142"/>
      <c r="BV210" s="142"/>
      <c r="BW210" s="142"/>
      <c r="BX210" s="142"/>
      <c r="BY210" s="142"/>
      <c r="BZ210" s="142"/>
      <c r="CA210" s="142"/>
      <c r="CB210" s="142"/>
      <c r="CC210" s="142"/>
      <c r="CD210" s="142"/>
      <c r="CE210" s="142"/>
      <c r="CF210" s="142"/>
      <c r="CG210" s="142"/>
      <c r="CH210" s="142"/>
      <c r="CI210" s="142"/>
      <c r="CJ210" s="142"/>
      <c r="CK210" s="142"/>
      <c r="CL210" s="142"/>
      <c r="CM210" s="142"/>
      <c r="CN210" s="142"/>
      <c r="CO210" s="142"/>
      <c r="CP210" s="142"/>
      <c r="CQ210" s="142"/>
      <c r="CR210" s="142"/>
      <c r="CS210" s="143"/>
      <c r="CT210" s="112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</row>
    <row r="211" spans="1:113" ht="3" customHeight="1">
      <c r="A211" s="111"/>
      <c r="B211" s="153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2"/>
      <c r="AF211" s="142"/>
      <c r="AG211" s="142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  <c r="AV211" s="142"/>
      <c r="AW211" s="142"/>
      <c r="AX211" s="142"/>
      <c r="AY211" s="142"/>
      <c r="AZ211" s="142"/>
      <c r="BA211" s="142"/>
      <c r="BB211" s="142"/>
      <c r="BC211" s="142"/>
      <c r="BD211" s="142"/>
      <c r="BE211" s="142"/>
      <c r="BF211" s="142"/>
      <c r="BG211" s="142"/>
      <c r="BH211" s="142"/>
      <c r="BI211" s="142"/>
      <c r="BJ211" s="142"/>
      <c r="BK211" s="142"/>
      <c r="BL211" s="142"/>
      <c r="BM211" s="142"/>
      <c r="BN211" s="142"/>
      <c r="BO211" s="142"/>
      <c r="BP211" s="142"/>
      <c r="BQ211" s="142"/>
      <c r="BR211" s="142"/>
      <c r="BS211" s="142"/>
      <c r="BT211" s="142"/>
      <c r="BU211" s="142"/>
      <c r="BV211" s="142"/>
      <c r="BW211" s="142"/>
      <c r="BX211" s="142"/>
      <c r="BY211" s="142"/>
      <c r="BZ211" s="142"/>
      <c r="CA211" s="142"/>
      <c r="CB211" s="142"/>
      <c r="CC211" s="142"/>
      <c r="CD211" s="142"/>
      <c r="CE211" s="142"/>
      <c r="CF211" s="142"/>
      <c r="CG211" s="142"/>
      <c r="CH211" s="142"/>
      <c r="CI211" s="142"/>
      <c r="CJ211" s="142"/>
      <c r="CK211" s="142"/>
      <c r="CL211" s="142"/>
      <c r="CM211" s="142"/>
      <c r="CN211" s="142"/>
      <c r="CO211" s="142"/>
      <c r="CP211" s="142"/>
      <c r="CQ211" s="142"/>
      <c r="CR211" s="142"/>
      <c r="CS211" s="143"/>
      <c r="CT211" s="112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</row>
    <row r="212" spans="1:113" ht="3" customHeight="1">
      <c r="A212" s="111"/>
      <c r="B212" s="153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  <c r="AV212" s="142"/>
      <c r="AW212" s="142"/>
      <c r="AX212" s="142"/>
      <c r="AY212" s="142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2"/>
      <c r="BJ212" s="142"/>
      <c r="BK212" s="142"/>
      <c r="BL212" s="142"/>
      <c r="BM212" s="142"/>
      <c r="BN212" s="142"/>
      <c r="BO212" s="142"/>
      <c r="BP212" s="142"/>
      <c r="BQ212" s="142"/>
      <c r="BR212" s="142"/>
      <c r="BS212" s="142"/>
      <c r="BT212" s="142"/>
      <c r="BU212" s="142"/>
      <c r="BV212" s="142"/>
      <c r="BW212" s="142"/>
      <c r="BX212" s="142"/>
      <c r="BY212" s="142"/>
      <c r="BZ212" s="142"/>
      <c r="CA212" s="142"/>
      <c r="CB212" s="142"/>
      <c r="CC212" s="142"/>
      <c r="CD212" s="142"/>
      <c r="CE212" s="142"/>
      <c r="CF212" s="142"/>
      <c r="CG212" s="142"/>
      <c r="CH212" s="142"/>
      <c r="CI212" s="142"/>
      <c r="CJ212" s="142"/>
      <c r="CK212" s="142"/>
      <c r="CL212" s="142"/>
      <c r="CM212" s="142"/>
      <c r="CN212" s="142"/>
      <c r="CO212" s="142"/>
      <c r="CP212" s="142"/>
      <c r="CQ212" s="142"/>
      <c r="CR212" s="142"/>
      <c r="CS212" s="143"/>
      <c r="CT212" s="112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</row>
    <row r="213" spans="1:113" ht="3" customHeight="1">
      <c r="A213" s="111"/>
      <c r="B213" s="153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  <c r="AG213" s="142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  <c r="AV213" s="142"/>
      <c r="AW213" s="142"/>
      <c r="AX213" s="142"/>
      <c r="AY213" s="142"/>
      <c r="AZ213" s="142"/>
      <c r="BA213" s="142"/>
      <c r="BB213" s="142"/>
      <c r="BC213" s="142"/>
      <c r="BD213" s="142"/>
      <c r="BE213" s="142"/>
      <c r="BF213" s="142"/>
      <c r="BG213" s="142"/>
      <c r="BH213" s="142"/>
      <c r="BI213" s="142"/>
      <c r="BJ213" s="142"/>
      <c r="BK213" s="142"/>
      <c r="BL213" s="142"/>
      <c r="BM213" s="142"/>
      <c r="BN213" s="142"/>
      <c r="BO213" s="142"/>
      <c r="BP213" s="142"/>
      <c r="BQ213" s="142"/>
      <c r="BR213" s="142"/>
      <c r="BS213" s="142"/>
      <c r="BT213" s="142"/>
      <c r="BU213" s="142"/>
      <c r="BV213" s="142"/>
      <c r="BW213" s="142"/>
      <c r="BX213" s="142"/>
      <c r="BY213" s="142"/>
      <c r="BZ213" s="142"/>
      <c r="CA213" s="142"/>
      <c r="CB213" s="142"/>
      <c r="CC213" s="142"/>
      <c r="CD213" s="142"/>
      <c r="CE213" s="142"/>
      <c r="CF213" s="142"/>
      <c r="CG213" s="142"/>
      <c r="CH213" s="142"/>
      <c r="CI213" s="142"/>
      <c r="CJ213" s="142"/>
      <c r="CK213" s="142"/>
      <c r="CL213" s="142"/>
      <c r="CM213" s="142"/>
      <c r="CN213" s="142"/>
      <c r="CO213" s="142"/>
      <c r="CP213" s="142"/>
      <c r="CQ213" s="142"/>
      <c r="CR213" s="142"/>
      <c r="CS213" s="143"/>
      <c r="CT213" s="112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</row>
    <row r="214" spans="1:113" ht="3" customHeight="1">
      <c r="A214" s="111"/>
      <c r="B214" s="153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  <c r="AG214" s="142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  <c r="AV214" s="142"/>
      <c r="AW214" s="142"/>
      <c r="AX214" s="142"/>
      <c r="AY214" s="142"/>
      <c r="AZ214" s="142"/>
      <c r="BA214" s="142"/>
      <c r="BB214" s="142"/>
      <c r="BC214" s="142"/>
      <c r="BD214" s="142"/>
      <c r="BE214" s="142"/>
      <c r="BF214" s="142"/>
      <c r="BG214" s="142"/>
      <c r="BH214" s="142"/>
      <c r="BI214" s="142"/>
      <c r="BJ214" s="142"/>
      <c r="BK214" s="142"/>
      <c r="BL214" s="142"/>
      <c r="BM214" s="142"/>
      <c r="BN214" s="142"/>
      <c r="BO214" s="142"/>
      <c r="BP214" s="142"/>
      <c r="BQ214" s="142"/>
      <c r="BR214" s="142"/>
      <c r="BS214" s="142"/>
      <c r="BT214" s="142"/>
      <c r="BU214" s="142"/>
      <c r="BV214" s="142"/>
      <c r="BW214" s="142"/>
      <c r="BX214" s="142"/>
      <c r="BY214" s="142"/>
      <c r="BZ214" s="142"/>
      <c r="CA214" s="142"/>
      <c r="CB214" s="142"/>
      <c r="CC214" s="142"/>
      <c r="CD214" s="142"/>
      <c r="CE214" s="142"/>
      <c r="CF214" s="142"/>
      <c r="CG214" s="142"/>
      <c r="CH214" s="142"/>
      <c r="CI214" s="142"/>
      <c r="CJ214" s="142"/>
      <c r="CK214" s="142"/>
      <c r="CL214" s="142"/>
      <c r="CM214" s="142"/>
      <c r="CN214" s="142"/>
      <c r="CO214" s="142"/>
      <c r="CP214" s="142"/>
      <c r="CQ214" s="142"/>
      <c r="CR214" s="142"/>
      <c r="CS214" s="143"/>
      <c r="CT214" s="112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</row>
    <row r="215" spans="1:113" ht="3" customHeight="1">
      <c r="A215" s="111"/>
      <c r="B215" s="153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  <c r="AG215" s="142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  <c r="AV215" s="142"/>
      <c r="AW215" s="142"/>
      <c r="AX215" s="142"/>
      <c r="AY215" s="142"/>
      <c r="AZ215" s="142"/>
      <c r="BA215" s="142"/>
      <c r="BB215" s="142"/>
      <c r="BC215" s="142"/>
      <c r="BD215" s="142"/>
      <c r="BE215" s="142"/>
      <c r="BF215" s="142"/>
      <c r="BG215" s="142"/>
      <c r="BH215" s="142"/>
      <c r="BI215" s="142"/>
      <c r="BJ215" s="142"/>
      <c r="BK215" s="142"/>
      <c r="BL215" s="142"/>
      <c r="BM215" s="142"/>
      <c r="BN215" s="142"/>
      <c r="BO215" s="142"/>
      <c r="BP215" s="142"/>
      <c r="BQ215" s="142"/>
      <c r="BR215" s="142"/>
      <c r="BS215" s="142"/>
      <c r="BT215" s="142"/>
      <c r="BU215" s="142"/>
      <c r="BV215" s="142"/>
      <c r="BW215" s="142"/>
      <c r="BX215" s="142"/>
      <c r="BY215" s="142"/>
      <c r="BZ215" s="142"/>
      <c r="CA215" s="142"/>
      <c r="CB215" s="142"/>
      <c r="CC215" s="142"/>
      <c r="CD215" s="142"/>
      <c r="CE215" s="142"/>
      <c r="CF215" s="142"/>
      <c r="CG215" s="142"/>
      <c r="CH215" s="142"/>
      <c r="CI215" s="142"/>
      <c r="CJ215" s="142"/>
      <c r="CK215" s="142"/>
      <c r="CL215" s="142"/>
      <c r="CM215" s="142"/>
      <c r="CN215" s="142"/>
      <c r="CO215" s="142"/>
      <c r="CP215" s="142"/>
      <c r="CQ215" s="142"/>
      <c r="CR215" s="142"/>
      <c r="CS215" s="143"/>
      <c r="CT215" s="112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</row>
    <row r="216" spans="1:113" ht="3" customHeight="1">
      <c r="A216" s="111"/>
      <c r="B216" s="153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  <c r="AG216" s="142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2"/>
      <c r="AY216" s="142"/>
      <c r="AZ216" s="142"/>
      <c r="BA216" s="142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2"/>
      <c r="BM216" s="142"/>
      <c r="BN216" s="142"/>
      <c r="BO216" s="142"/>
      <c r="BP216" s="142"/>
      <c r="BQ216" s="142"/>
      <c r="BR216" s="142"/>
      <c r="BS216" s="142"/>
      <c r="BT216" s="142"/>
      <c r="BU216" s="142"/>
      <c r="BV216" s="142"/>
      <c r="BW216" s="142"/>
      <c r="BX216" s="142"/>
      <c r="BY216" s="142"/>
      <c r="BZ216" s="142"/>
      <c r="CA216" s="142"/>
      <c r="CB216" s="142"/>
      <c r="CC216" s="142"/>
      <c r="CD216" s="142"/>
      <c r="CE216" s="142"/>
      <c r="CF216" s="142"/>
      <c r="CG216" s="142"/>
      <c r="CH216" s="142"/>
      <c r="CI216" s="142"/>
      <c r="CJ216" s="142"/>
      <c r="CK216" s="142"/>
      <c r="CL216" s="142"/>
      <c r="CM216" s="142"/>
      <c r="CN216" s="142"/>
      <c r="CO216" s="142"/>
      <c r="CP216" s="142"/>
      <c r="CQ216" s="142"/>
      <c r="CR216" s="142"/>
      <c r="CS216" s="143"/>
      <c r="CT216" s="112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</row>
    <row r="217" spans="1:113" ht="3" customHeight="1">
      <c r="A217" s="111"/>
      <c r="B217" s="153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  <c r="AG217" s="142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  <c r="AV217" s="142"/>
      <c r="AW217" s="142"/>
      <c r="AX217" s="142"/>
      <c r="AY217" s="142"/>
      <c r="AZ217" s="142"/>
      <c r="BA217" s="142"/>
      <c r="BB217" s="142"/>
      <c r="BC217" s="142"/>
      <c r="BD217" s="142"/>
      <c r="BE217" s="142"/>
      <c r="BF217" s="142"/>
      <c r="BG217" s="142"/>
      <c r="BH217" s="142"/>
      <c r="BI217" s="142"/>
      <c r="BJ217" s="142"/>
      <c r="BK217" s="142"/>
      <c r="BL217" s="142"/>
      <c r="BM217" s="142"/>
      <c r="BN217" s="142"/>
      <c r="BO217" s="142"/>
      <c r="BP217" s="142"/>
      <c r="BQ217" s="142"/>
      <c r="BR217" s="142"/>
      <c r="BS217" s="142"/>
      <c r="BT217" s="142"/>
      <c r="BU217" s="142"/>
      <c r="BV217" s="142"/>
      <c r="BW217" s="142"/>
      <c r="BX217" s="142"/>
      <c r="BY217" s="142"/>
      <c r="BZ217" s="142"/>
      <c r="CA217" s="142"/>
      <c r="CB217" s="142"/>
      <c r="CC217" s="142"/>
      <c r="CD217" s="142"/>
      <c r="CE217" s="142"/>
      <c r="CF217" s="142"/>
      <c r="CG217" s="142"/>
      <c r="CH217" s="142"/>
      <c r="CI217" s="142"/>
      <c r="CJ217" s="142"/>
      <c r="CK217" s="142"/>
      <c r="CL217" s="142"/>
      <c r="CM217" s="142"/>
      <c r="CN217" s="142"/>
      <c r="CO217" s="142"/>
      <c r="CP217" s="142"/>
      <c r="CQ217" s="142"/>
      <c r="CR217" s="142"/>
      <c r="CS217" s="143"/>
      <c r="CT217" s="112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</row>
    <row r="218" spans="1:113" ht="3" customHeight="1">
      <c r="A218" s="111"/>
      <c r="B218" s="153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  <c r="AG218" s="142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  <c r="AV218" s="142"/>
      <c r="AW218" s="142"/>
      <c r="AX218" s="142"/>
      <c r="AY218" s="142"/>
      <c r="AZ218" s="142"/>
      <c r="BA218" s="142"/>
      <c r="BB218" s="142"/>
      <c r="BC218" s="142"/>
      <c r="BD218" s="142"/>
      <c r="BE218" s="142"/>
      <c r="BF218" s="142"/>
      <c r="BG218" s="142"/>
      <c r="BH218" s="142"/>
      <c r="BI218" s="142"/>
      <c r="BJ218" s="142"/>
      <c r="BK218" s="142"/>
      <c r="BL218" s="142"/>
      <c r="BM218" s="142"/>
      <c r="BN218" s="142"/>
      <c r="BO218" s="142"/>
      <c r="BP218" s="142"/>
      <c r="BQ218" s="142"/>
      <c r="BR218" s="142"/>
      <c r="BS218" s="142"/>
      <c r="BT218" s="142"/>
      <c r="BU218" s="142"/>
      <c r="BV218" s="142"/>
      <c r="BW218" s="142"/>
      <c r="BX218" s="142"/>
      <c r="BY218" s="142"/>
      <c r="BZ218" s="142"/>
      <c r="CA218" s="142"/>
      <c r="CB218" s="142"/>
      <c r="CC218" s="142"/>
      <c r="CD218" s="142"/>
      <c r="CE218" s="142"/>
      <c r="CF218" s="142"/>
      <c r="CG218" s="142"/>
      <c r="CH218" s="142"/>
      <c r="CI218" s="142"/>
      <c r="CJ218" s="142"/>
      <c r="CK218" s="142"/>
      <c r="CL218" s="142"/>
      <c r="CM218" s="142"/>
      <c r="CN218" s="142"/>
      <c r="CO218" s="142"/>
      <c r="CP218" s="142"/>
      <c r="CQ218" s="142"/>
      <c r="CR218" s="142"/>
      <c r="CS218" s="143"/>
      <c r="CT218" s="112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</row>
    <row r="219" spans="1:113" ht="3" customHeight="1">
      <c r="A219" s="111"/>
      <c r="B219" s="153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2"/>
      <c r="AD219" s="142"/>
      <c r="AE219" s="142"/>
      <c r="AF219" s="142"/>
      <c r="AG219" s="142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  <c r="AV219" s="142"/>
      <c r="AW219" s="142"/>
      <c r="AX219" s="142"/>
      <c r="AY219" s="142"/>
      <c r="AZ219" s="142"/>
      <c r="BA219" s="142"/>
      <c r="BB219" s="142"/>
      <c r="BC219" s="142"/>
      <c r="BD219" s="142"/>
      <c r="BE219" s="142"/>
      <c r="BF219" s="142"/>
      <c r="BG219" s="142"/>
      <c r="BH219" s="142"/>
      <c r="BI219" s="142"/>
      <c r="BJ219" s="142"/>
      <c r="BK219" s="142"/>
      <c r="BL219" s="142"/>
      <c r="BM219" s="142"/>
      <c r="BN219" s="142"/>
      <c r="BO219" s="142"/>
      <c r="BP219" s="142"/>
      <c r="BQ219" s="142"/>
      <c r="BR219" s="142"/>
      <c r="BS219" s="142"/>
      <c r="BT219" s="142"/>
      <c r="BU219" s="142"/>
      <c r="BV219" s="142"/>
      <c r="BW219" s="142"/>
      <c r="BX219" s="142"/>
      <c r="BY219" s="142"/>
      <c r="BZ219" s="142"/>
      <c r="CA219" s="142"/>
      <c r="CB219" s="142"/>
      <c r="CC219" s="142"/>
      <c r="CD219" s="142"/>
      <c r="CE219" s="142"/>
      <c r="CF219" s="142"/>
      <c r="CG219" s="142"/>
      <c r="CH219" s="142"/>
      <c r="CI219" s="142"/>
      <c r="CJ219" s="142"/>
      <c r="CK219" s="142"/>
      <c r="CL219" s="142"/>
      <c r="CM219" s="142"/>
      <c r="CN219" s="142"/>
      <c r="CO219" s="142"/>
      <c r="CP219" s="142"/>
      <c r="CQ219" s="142"/>
      <c r="CR219" s="142"/>
      <c r="CS219" s="143"/>
      <c r="CT219" s="112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</row>
    <row r="220" spans="1:113" ht="3" customHeight="1">
      <c r="A220" s="111"/>
      <c r="B220" s="153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2"/>
      <c r="AD220" s="142"/>
      <c r="AE220" s="142"/>
      <c r="AF220" s="142"/>
      <c r="AG220" s="142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  <c r="AV220" s="142"/>
      <c r="AW220" s="142"/>
      <c r="AX220" s="142"/>
      <c r="AY220" s="142"/>
      <c r="AZ220" s="142"/>
      <c r="BA220" s="142"/>
      <c r="BB220" s="142"/>
      <c r="BC220" s="142"/>
      <c r="BD220" s="142"/>
      <c r="BE220" s="142"/>
      <c r="BF220" s="142"/>
      <c r="BG220" s="142"/>
      <c r="BH220" s="142"/>
      <c r="BI220" s="142"/>
      <c r="BJ220" s="142"/>
      <c r="BK220" s="142"/>
      <c r="BL220" s="142"/>
      <c r="BM220" s="142"/>
      <c r="BN220" s="142"/>
      <c r="BO220" s="142"/>
      <c r="BP220" s="142"/>
      <c r="BQ220" s="142"/>
      <c r="BR220" s="142"/>
      <c r="BS220" s="142"/>
      <c r="BT220" s="142"/>
      <c r="BU220" s="142"/>
      <c r="BV220" s="142"/>
      <c r="BW220" s="142"/>
      <c r="BX220" s="142"/>
      <c r="BY220" s="142"/>
      <c r="BZ220" s="142"/>
      <c r="CA220" s="142"/>
      <c r="CB220" s="142"/>
      <c r="CC220" s="142"/>
      <c r="CD220" s="142"/>
      <c r="CE220" s="142"/>
      <c r="CF220" s="142"/>
      <c r="CG220" s="142"/>
      <c r="CH220" s="142"/>
      <c r="CI220" s="142"/>
      <c r="CJ220" s="142"/>
      <c r="CK220" s="142"/>
      <c r="CL220" s="142"/>
      <c r="CM220" s="142"/>
      <c r="CN220" s="142"/>
      <c r="CO220" s="142"/>
      <c r="CP220" s="142"/>
      <c r="CQ220" s="142"/>
      <c r="CR220" s="142"/>
      <c r="CS220" s="143"/>
      <c r="CT220" s="112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</row>
    <row r="221" spans="1:113" ht="3" customHeight="1">
      <c r="A221" s="111"/>
      <c r="B221" s="153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2"/>
      <c r="AD221" s="142"/>
      <c r="AE221" s="142"/>
      <c r="AF221" s="142"/>
      <c r="AG221" s="142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  <c r="AV221" s="142"/>
      <c r="AW221" s="142"/>
      <c r="AX221" s="142"/>
      <c r="AY221" s="142"/>
      <c r="AZ221" s="142"/>
      <c r="BA221" s="142"/>
      <c r="BB221" s="142"/>
      <c r="BC221" s="142"/>
      <c r="BD221" s="142"/>
      <c r="BE221" s="142"/>
      <c r="BF221" s="142"/>
      <c r="BG221" s="142"/>
      <c r="BH221" s="142"/>
      <c r="BI221" s="142"/>
      <c r="BJ221" s="142"/>
      <c r="BK221" s="142"/>
      <c r="BL221" s="142"/>
      <c r="BM221" s="142"/>
      <c r="BN221" s="142"/>
      <c r="BO221" s="142"/>
      <c r="BP221" s="142"/>
      <c r="BQ221" s="142"/>
      <c r="BR221" s="142"/>
      <c r="BS221" s="142"/>
      <c r="BT221" s="142"/>
      <c r="BU221" s="142"/>
      <c r="BV221" s="142"/>
      <c r="BW221" s="142"/>
      <c r="BX221" s="142"/>
      <c r="BY221" s="142"/>
      <c r="BZ221" s="142"/>
      <c r="CA221" s="142"/>
      <c r="CB221" s="142"/>
      <c r="CC221" s="142"/>
      <c r="CD221" s="142"/>
      <c r="CE221" s="142"/>
      <c r="CF221" s="142"/>
      <c r="CG221" s="142"/>
      <c r="CH221" s="142"/>
      <c r="CI221" s="142"/>
      <c r="CJ221" s="142"/>
      <c r="CK221" s="142"/>
      <c r="CL221" s="142"/>
      <c r="CM221" s="142"/>
      <c r="CN221" s="142"/>
      <c r="CO221" s="142"/>
      <c r="CP221" s="142"/>
      <c r="CQ221" s="142"/>
      <c r="CR221" s="142"/>
      <c r="CS221" s="143"/>
      <c r="CT221" s="112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</row>
    <row r="222" spans="1:113" ht="3" customHeight="1">
      <c r="A222" s="111"/>
      <c r="B222" s="153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2"/>
      <c r="AD222" s="142"/>
      <c r="AE222" s="142"/>
      <c r="AF222" s="142"/>
      <c r="AG222" s="142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  <c r="AV222" s="142"/>
      <c r="AW222" s="142"/>
      <c r="AX222" s="142"/>
      <c r="AY222" s="142"/>
      <c r="AZ222" s="142"/>
      <c r="BA222" s="142"/>
      <c r="BB222" s="142"/>
      <c r="BC222" s="142"/>
      <c r="BD222" s="142"/>
      <c r="BE222" s="142"/>
      <c r="BF222" s="142"/>
      <c r="BG222" s="142"/>
      <c r="BH222" s="142"/>
      <c r="BI222" s="142"/>
      <c r="BJ222" s="142"/>
      <c r="BK222" s="142"/>
      <c r="BL222" s="142"/>
      <c r="BM222" s="142"/>
      <c r="BN222" s="142"/>
      <c r="BO222" s="142"/>
      <c r="BP222" s="142"/>
      <c r="BQ222" s="142"/>
      <c r="BR222" s="142"/>
      <c r="BS222" s="142"/>
      <c r="BT222" s="142"/>
      <c r="BU222" s="142"/>
      <c r="BV222" s="142"/>
      <c r="BW222" s="142"/>
      <c r="BX222" s="142"/>
      <c r="BY222" s="142"/>
      <c r="BZ222" s="142"/>
      <c r="CA222" s="142"/>
      <c r="CB222" s="142"/>
      <c r="CC222" s="142"/>
      <c r="CD222" s="142"/>
      <c r="CE222" s="142"/>
      <c r="CF222" s="142"/>
      <c r="CG222" s="142"/>
      <c r="CH222" s="142"/>
      <c r="CI222" s="142"/>
      <c r="CJ222" s="142"/>
      <c r="CK222" s="142"/>
      <c r="CL222" s="142"/>
      <c r="CM222" s="142"/>
      <c r="CN222" s="142"/>
      <c r="CO222" s="142"/>
      <c r="CP222" s="142"/>
      <c r="CQ222" s="142"/>
      <c r="CR222" s="142"/>
      <c r="CS222" s="143"/>
      <c r="CT222" s="112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</row>
    <row r="223" spans="1:113" ht="3" customHeight="1">
      <c r="A223" s="111"/>
      <c r="B223" s="153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2"/>
      <c r="AD223" s="142"/>
      <c r="AE223" s="142"/>
      <c r="AF223" s="142"/>
      <c r="AG223" s="142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  <c r="AV223" s="142"/>
      <c r="AW223" s="142"/>
      <c r="AX223" s="142"/>
      <c r="AY223" s="142"/>
      <c r="AZ223" s="142"/>
      <c r="BA223" s="142"/>
      <c r="BB223" s="142"/>
      <c r="BC223" s="142"/>
      <c r="BD223" s="142"/>
      <c r="BE223" s="142"/>
      <c r="BF223" s="142"/>
      <c r="BG223" s="142"/>
      <c r="BH223" s="142"/>
      <c r="BI223" s="142"/>
      <c r="BJ223" s="142"/>
      <c r="BK223" s="142"/>
      <c r="BL223" s="142"/>
      <c r="BM223" s="142"/>
      <c r="BN223" s="142"/>
      <c r="BO223" s="142"/>
      <c r="BP223" s="142"/>
      <c r="BQ223" s="142"/>
      <c r="BR223" s="142"/>
      <c r="BS223" s="142"/>
      <c r="BT223" s="142"/>
      <c r="BU223" s="142"/>
      <c r="BV223" s="142"/>
      <c r="BW223" s="142"/>
      <c r="BX223" s="142"/>
      <c r="BY223" s="142"/>
      <c r="BZ223" s="142"/>
      <c r="CA223" s="142"/>
      <c r="CB223" s="142"/>
      <c r="CC223" s="142"/>
      <c r="CD223" s="142"/>
      <c r="CE223" s="142"/>
      <c r="CF223" s="142"/>
      <c r="CG223" s="142"/>
      <c r="CH223" s="142"/>
      <c r="CI223" s="142"/>
      <c r="CJ223" s="142"/>
      <c r="CK223" s="142"/>
      <c r="CL223" s="142"/>
      <c r="CM223" s="142"/>
      <c r="CN223" s="142"/>
      <c r="CO223" s="142"/>
      <c r="CP223" s="142"/>
      <c r="CQ223" s="142"/>
      <c r="CR223" s="142"/>
      <c r="CS223" s="143"/>
      <c r="CT223" s="112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</row>
    <row r="224" spans="1:113" ht="3" customHeight="1">
      <c r="A224" s="111"/>
      <c r="B224" s="153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  <c r="AV224" s="142"/>
      <c r="AW224" s="142"/>
      <c r="AX224" s="142"/>
      <c r="AY224" s="142"/>
      <c r="AZ224" s="142"/>
      <c r="BA224" s="142"/>
      <c r="BB224" s="142"/>
      <c r="BC224" s="142"/>
      <c r="BD224" s="142"/>
      <c r="BE224" s="142"/>
      <c r="BF224" s="142"/>
      <c r="BG224" s="142"/>
      <c r="BH224" s="142"/>
      <c r="BI224" s="142"/>
      <c r="BJ224" s="142"/>
      <c r="BK224" s="142"/>
      <c r="BL224" s="142"/>
      <c r="BM224" s="142"/>
      <c r="BN224" s="142"/>
      <c r="BO224" s="142"/>
      <c r="BP224" s="142"/>
      <c r="BQ224" s="142"/>
      <c r="BR224" s="142"/>
      <c r="BS224" s="142"/>
      <c r="BT224" s="142"/>
      <c r="BU224" s="142"/>
      <c r="BV224" s="142"/>
      <c r="BW224" s="142"/>
      <c r="BX224" s="142"/>
      <c r="BY224" s="142"/>
      <c r="BZ224" s="142"/>
      <c r="CA224" s="142"/>
      <c r="CB224" s="142"/>
      <c r="CC224" s="142"/>
      <c r="CD224" s="142"/>
      <c r="CE224" s="142"/>
      <c r="CF224" s="142"/>
      <c r="CG224" s="142"/>
      <c r="CH224" s="142"/>
      <c r="CI224" s="142"/>
      <c r="CJ224" s="142"/>
      <c r="CK224" s="142"/>
      <c r="CL224" s="142"/>
      <c r="CM224" s="142"/>
      <c r="CN224" s="142"/>
      <c r="CO224" s="142"/>
      <c r="CP224" s="142"/>
      <c r="CQ224" s="142"/>
      <c r="CR224" s="142"/>
      <c r="CS224" s="143"/>
      <c r="CT224" s="112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</row>
    <row r="225" spans="1:113" ht="3" customHeight="1">
      <c r="A225" s="111"/>
      <c r="B225" s="153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2"/>
      <c r="AD225" s="142"/>
      <c r="AE225" s="142"/>
      <c r="AF225" s="142"/>
      <c r="AG225" s="142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  <c r="AV225" s="142"/>
      <c r="AW225" s="142"/>
      <c r="AX225" s="142"/>
      <c r="AY225" s="142"/>
      <c r="AZ225" s="142"/>
      <c r="BA225" s="142"/>
      <c r="BB225" s="142"/>
      <c r="BC225" s="142"/>
      <c r="BD225" s="142"/>
      <c r="BE225" s="142"/>
      <c r="BF225" s="142"/>
      <c r="BG225" s="142"/>
      <c r="BH225" s="142"/>
      <c r="BI225" s="142"/>
      <c r="BJ225" s="142"/>
      <c r="BK225" s="142"/>
      <c r="BL225" s="142"/>
      <c r="BM225" s="142"/>
      <c r="BN225" s="142"/>
      <c r="BO225" s="142"/>
      <c r="BP225" s="142"/>
      <c r="BQ225" s="142"/>
      <c r="BR225" s="142"/>
      <c r="BS225" s="142"/>
      <c r="BT225" s="142"/>
      <c r="BU225" s="142"/>
      <c r="BV225" s="142"/>
      <c r="BW225" s="142"/>
      <c r="BX225" s="142"/>
      <c r="BY225" s="142"/>
      <c r="BZ225" s="142"/>
      <c r="CA225" s="142"/>
      <c r="CB225" s="142"/>
      <c r="CC225" s="142"/>
      <c r="CD225" s="142"/>
      <c r="CE225" s="142"/>
      <c r="CF225" s="142"/>
      <c r="CG225" s="142"/>
      <c r="CH225" s="142"/>
      <c r="CI225" s="142"/>
      <c r="CJ225" s="142"/>
      <c r="CK225" s="142"/>
      <c r="CL225" s="142"/>
      <c r="CM225" s="142"/>
      <c r="CN225" s="142"/>
      <c r="CO225" s="142"/>
      <c r="CP225" s="142"/>
      <c r="CQ225" s="142"/>
      <c r="CR225" s="142"/>
      <c r="CS225" s="143"/>
      <c r="CT225" s="112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</row>
    <row r="226" spans="1:113" ht="3" customHeight="1">
      <c r="A226" s="111"/>
      <c r="B226" s="153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2"/>
      <c r="BC226" s="142"/>
      <c r="BD226" s="142"/>
      <c r="BE226" s="142"/>
      <c r="BF226" s="142"/>
      <c r="BG226" s="142"/>
      <c r="BH226" s="142"/>
      <c r="BI226" s="142"/>
      <c r="BJ226" s="142"/>
      <c r="BK226" s="142"/>
      <c r="BL226" s="142"/>
      <c r="BM226" s="142"/>
      <c r="BN226" s="142"/>
      <c r="BO226" s="142"/>
      <c r="BP226" s="142"/>
      <c r="BQ226" s="142"/>
      <c r="BR226" s="142"/>
      <c r="BS226" s="142"/>
      <c r="BT226" s="142"/>
      <c r="BU226" s="142"/>
      <c r="BV226" s="142"/>
      <c r="BW226" s="142"/>
      <c r="BX226" s="142"/>
      <c r="BY226" s="142"/>
      <c r="BZ226" s="142"/>
      <c r="CA226" s="142"/>
      <c r="CB226" s="142"/>
      <c r="CC226" s="142"/>
      <c r="CD226" s="142"/>
      <c r="CE226" s="142"/>
      <c r="CF226" s="142"/>
      <c r="CG226" s="142"/>
      <c r="CH226" s="142"/>
      <c r="CI226" s="142"/>
      <c r="CJ226" s="142"/>
      <c r="CK226" s="142"/>
      <c r="CL226" s="142"/>
      <c r="CM226" s="142"/>
      <c r="CN226" s="142"/>
      <c r="CO226" s="142"/>
      <c r="CP226" s="142"/>
      <c r="CQ226" s="142"/>
      <c r="CR226" s="142"/>
      <c r="CS226" s="143"/>
      <c r="CT226" s="112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</row>
    <row r="227" spans="1:113" ht="3" customHeight="1">
      <c r="A227" s="111"/>
      <c r="B227" s="153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2"/>
      <c r="AD227" s="142"/>
      <c r="AE227" s="142"/>
      <c r="AF227" s="142"/>
      <c r="AG227" s="142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  <c r="AV227" s="142"/>
      <c r="AW227" s="142"/>
      <c r="AX227" s="142"/>
      <c r="AY227" s="142"/>
      <c r="AZ227" s="142"/>
      <c r="BA227" s="142"/>
      <c r="BB227" s="142"/>
      <c r="BC227" s="142"/>
      <c r="BD227" s="142"/>
      <c r="BE227" s="142"/>
      <c r="BF227" s="142"/>
      <c r="BG227" s="142"/>
      <c r="BH227" s="142"/>
      <c r="BI227" s="142"/>
      <c r="BJ227" s="142"/>
      <c r="BK227" s="142"/>
      <c r="BL227" s="142"/>
      <c r="BM227" s="142"/>
      <c r="BN227" s="142"/>
      <c r="BO227" s="142"/>
      <c r="BP227" s="142"/>
      <c r="BQ227" s="142"/>
      <c r="BR227" s="142"/>
      <c r="BS227" s="142"/>
      <c r="BT227" s="142"/>
      <c r="BU227" s="142"/>
      <c r="BV227" s="142"/>
      <c r="BW227" s="142"/>
      <c r="BX227" s="142"/>
      <c r="BY227" s="142"/>
      <c r="BZ227" s="142"/>
      <c r="CA227" s="142"/>
      <c r="CB227" s="142"/>
      <c r="CC227" s="142"/>
      <c r="CD227" s="142"/>
      <c r="CE227" s="142"/>
      <c r="CF227" s="142"/>
      <c r="CG227" s="142"/>
      <c r="CH227" s="142"/>
      <c r="CI227" s="142"/>
      <c r="CJ227" s="142"/>
      <c r="CK227" s="142"/>
      <c r="CL227" s="142"/>
      <c r="CM227" s="142"/>
      <c r="CN227" s="142"/>
      <c r="CO227" s="142"/>
      <c r="CP227" s="142"/>
      <c r="CQ227" s="142"/>
      <c r="CR227" s="142"/>
      <c r="CS227" s="143"/>
      <c r="CT227" s="112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</row>
    <row r="228" spans="1:113" ht="3" customHeight="1">
      <c r="A228" s="111"/>
      <c r="B228" s="153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2"/>
      <c r="AD228" s="142"/>
      <c r="AE228" s="142"/>
      <c r="AF228" s="142"/>
      <c r="AG228" s="142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  <c r="AV228" s="142"/>
      <c r="AW228" s="142"/>
      <c r="AX228" s="142"/>
      <c r="AY228" s="142"/>
      <c r="AZ228" s="142"/>
      <c r="BA228" s="142"/>
      <c r="BB228" s="142"/>
      <c r="BC228" s="142"/>
      <c r="BD228" s="142"/>
      <c r="BE228" s="142"/>
      <c r="BF228" s="142"/>
      <c r="BG228" s="142"/>
      <c r="BH228" s="142"/>
      <c r="BI228" s="142"/>
      <c r="BJ228" s="142"/>
      <c r="BK228" s="142"/>
      <c r="BL228" s="142"/>
      <c r="BM228" s="142"/>
      <c r="BN228" s="142"/>
      <c r="BO228" s="142"/>
      <c r="BP228" s="142"/>
      <c r="BQ228" s="142"/>
      <c r="BR228" s="142"/>
      <c r="BS228" s="142"/>
      <c r="BT228" s="142"/>
      <c r="BU228" s="142"/>
      <c r="BV228" s="142"/>
      <c r="BW228" s="142"/>
      <c r="BX228" s="142"/>
      <c r="BY228" s="142"/>
      <c r="BZ228" s="142"/>
      <c r="CA228" s="142"/>
      <c r="CB228" s="142"/>
      <c r="CC228" s="142"/>
      <c r="CD228" s="142"/>
      <c r="CE228" s="142"/>
      <c r="CF228" s="142"/>
      <c r="CG228" s="142"/>
      <c r="CH228" s="142"/>
      <c r="CI228" s="142"/>
      <c r="CJ228" s="142"/>
      <c r="CK228" s="142"/>
      <c r="CL228" s="142"/>
      <c r="CM228" s="142"/>
      <c r="CN228" s="142"/>
      <c r="CO228" s="142"/>
      <c r="CP228" s="142"/>
      <c r="CQ228" s="142"/>
      <c r="CR228" s="142"/>
      <c r="CS228" s="143"/>
      <c r="CT228" s="112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</row>
    <row r="229" spans="1:113" ht="3" customHeight="1">
      <c r="A229" s="111"/>
      <c r="B229" s="154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  <c r="Z229" s="145"/>
      <c r="AA229" s="145"/>
      <c r="AB229" s="145"/>
      <c r="AC229" s="145"/>
      <c r="AD229" s="145"/>
      <c r="AE229" s="145"/>
      <c r="AF229" s="145"/>
      <c r="AG229" s="145"/>
      <c r="AH229" s="145"/>
      <c r="AI229" s="145"/>
      <c r="AJ229" s="145"/>
      <c r="AK229" s="145"/>
      <c r="AL229" s="145"/>
      <c r="AM229" s="145"/>
      <c r="AN229" s="145"/>
      <c r="AO229" s="145"/>
      <c r="AP229" s="145"/>
      <c r="AQ229" s="145"/>
      <c r="AR229" s="145"/>
      <c r="AS229" s="145"/>
      <c r="AT229" s="145"/>
      <c r="AU229" s="145"/>
      <c r="AV229" s="145"/>
      <c r="AW229" s="145"/>
      <c r="AX229" s="145"/>
      <c r="AY229" s="145"/>
      <c r="AZ229" s="145"/>
      <c r="BA229" s="145"/>
      <c r="BB229" s="145"/>
      <c r="BC229" s="145"/>
      <c r="BD229" s="145"/>
      <c r="BE229" s="145"/>
      <c r="BF229" s="145"/>
      <c r="BG229" s="145"/>
      <c r="BH229" s="145"/>
      <c r="BI229" s="145"/>
      <c r="BJ229" s="145"/>
      <c r="BK229" s="145"/>
      <c r="BL229" s="145"/>
      <c r="BM229" s="145"/>
      <c r="BN229" s="145"/>
      <c r="BO229" s="145"/>
      <c r="BP229" s="145"/>
      <c r="BQ229" s="145"/>
      <c r="BR229" s="145"/>
      <c r="BS229" s="145"/>
      <c r="BT229" s="145"/>
      <c r="BU229" s="145"/>
      <c r="BV229" s="145"/>
      <c r="BW229" s="145"/>
      <c r="BX229" s="145"/>
      <c r="BY229" s="145"/>
      <c r="BZ229" s="145"/>
      <c r="CA229" s="145"/>
      <c r="CB229" s="145"/>
      <c r="CC229" s="145"/>
      <c r="CD229" s="145"/>
      <c r="CE229" s="145"/>
      <c r="CF229" s="145"/>
      <c r="CG229" s="145"/>
      <c r="CH229" s="145"/>
      <c r="CI229" s="145"/>
      <c r="CJ229" s="145"/>
      <c r="CK229" s="145"/>
      <c r="CL229" s="145"/>
      <c r="CM229" s="145"/>
      <c r="CN229" s="145"/>
      <c r="CO229" s="145"/>
      <c r="CP229" s="145"/>
      <c r="CQ229" s="145"/>
      <c r="CR229" s="145"/>
      <c r="CS229" s="146"/>
      <c r="CT229" s="112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</row>
    <row r="230" spans="1:113" ht="9.9499999999999993" customHeight="1" thickBot="1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  <c r="BY230" s="56"/>
      <c r="BZ230" s="56"/>
      <c r="CA230" s="56"/>
      <c r="CB230" s="56"/>
      <c r="CC230" s="56"/>
      <c r="CD230" s="56"/>
      <c r="CE230" s="56"/>
      <c r="CF230" s="56"/>
      <c r="CG230" s="56"/>
      <c r="CH230" s="56"/>
      <c r="CI230" s="56"/>
      <c r="CJ230" s="56"/>
      <c r="CK230" s="56"/>
      <c r="CL230" s="56"/>
      <c r="CM230" s="56"/>
      <c r="CN230" s="56"/>
      <c r="CO230" s="56"/>
      <c r="CP230" s="56"/>
      <c r="CQ230" s="56"/>
      <c r="CR230" s="56"/>
      <c r="CS230" s="56"/>
      <c r="CT230" s="56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</row>
    <row r="231" spans="1:113" ht="15" customHeight="1" thickBot="1">
      <c r="A231" s="39"/>
      <c r="B231" s="109" t="s">
        <v>750</v>
      </c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10"/>
      <c r="AG231" s="131" t="s">
        <v>639</v>
      </c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10"/>
      <c r="BF231" s="131" t="s">
        <v>640</v>
      </c>
      <c r="BG231" s="109"/>
      <c r="BH231" s="109"/>
      <c r="BI231" s="109"/>
      <c r="BJ231" s="109"/>
      <c r="BK231" s="109"/>
      <c r="BL231" s="109"/>
      <c r="BM231" s="109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  <c r="BX231" s="109"/>
      <c r="BY231" s="109"/>
      <c r="BZ231" s="109"/>
      <c r="CA231" s="109"/>
      <c r="CB231" s="109"/>
      <c r="CC231" s="109"/>
      <c r="CD231" s="109"/>
      <c r="CE231" s="109"/>
      <c r="CF231" s="110"/>
      <c r="CG231" s="131" t="s">
        <v>638</v>
      </c>
      <c r="CH231" s="109"/>
      <c r="CI231" s="109"/>
      <c r="CJ231" s="109"/>
      <c r="CK231" s="109"/>
      <c r="CL231" s="109"/>
      <c r="CM231" s="109"/>
      <c r="CN231" s="109"/>
      <c r="CO231" s="109"/>
      <c r="CP231" s="109"/>
      <c r="CQ231" s="109"/>
      <c r="CR231" s="109"/>
      <c r="CS231" s="109"/>
      <c r="CT231" s="39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</row>
    <row r="232" spans="1:113" ht="3" customHeight="1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  <c r="BY232" s="56"/>
      <c r="BZ232" s="56"/>
      <c r="CA232" s="56"/>
      <c r="CB232" s="56"/>
      <c r="CC232" s="56"/>
      <c r="CD232" s="56"/>
      <c r="CE232" s="56"/>
      <c r="CF232" s="56"/>
      <c r="CG232" s="56"/>
      <c r="CH232" s="56"/>
      <c r="CI232" s="56"/>
      <c r="CJ232" s="56"/>
      <c r="CK232" s="56"/>
      <c r="CL232" s="56"/>
      <c r="CM232" s="56"/>
      <c r="CN232" s="56"/>
      <c r="CO232" s="56"/>
      <c r="CP232" s="56"/>
      <c r="CQ232" s="56"/>
      <c r="CR232" s="56"/>
      <c r="CS232" s="56"/>
      <c r="CT232" s="56"/>
      <c r="CU232" s="44"/>
      <c r="CV232" s="44"/>
      <c r="CW232" s="44"/>
      <c r="CX232" s="44"/>
      <c r="CY232" s="4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</row>
    <row r="233" spans="1:113" ht="0" hidden="1" customHeight="1"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H233" s="4"/>
    </row>
    <row r="234" spans="1:113" ht="0" hidden="1" customHeight="1"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3" ht="0" hidden="1" customHeight="1"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3" ht="0" hidden="1" customHeight="1"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3" ht="0" hidden="1" customHeight="1"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3" ht="0" hidden="1" customHeight="1"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3" ht="0" hidden="1" customHeight="1"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3" ht="0" hidden="1" customHeight="1"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</sheetData>
  <sheetProtection password="CFB9" sheet="1" objects="1" scenarios="1" selectLockedCells="1"/>
  <mergeCells count="371">
    <mergeCell ref="BB174:BG178"/>
    <mergeCell ref="BB173:CS173"/>
    <mergeCell ref="CX4:DD5"/>
    <mergeCell ref="B152:B156"/>
    <mergeCell ref="B141:B145"/>
    <mergeCell ref="BB135:CS135"/>
    <mergeCell ref="BB129:BB134"/>
    <mergeCell ref="BB128:CS128"/>
    <mergeCell ref="BV129:BX134"/>
    <mergeCell ref="CB129:CS134"/>
    <mergeCell ref="B98:Y98"/>
    <mergeCell ref="B99:G103"/>
    <mergeCell ref="H99:S103"/>
    <mergeCell ref="T99:Y103"/>
    <mergeCell ref="B104:Y104"/>
    <mergeCell ref="Z104:AW104"/>
    <mergeCell ref="Z98:AW98"/>
    <mergeCell ref="T141:V145"/>
    <mergeCell ref="W141:AI145"/>
    <mergeCell ref="AK141:AM145"/>
    <mergeCell ref="AN141:AZ145"/>
    <mergeCell ref="C152:E156"/>
    <mergeCell ref="F152:R156"/>
    <mergeCell ref="T152:V156"/>
    <mergeCell ref="B179:BA179"/>
    <mergeCell ref="B173:BA173"/>
    <mergeCell ref="AR174:BA178"/>
    <mergeCell ref="B168:BA168"/>
    <mergeCell ref="B162:BA162"/>
    <mergeCell ref="AA163:AA167"/>
    <mergeCell ref="BA163:BA167"/>
    <mergeCell ref="K163:Z167"/>
    <mergeCell ref="B163:J167"/>
    <mergeCell ref="AB163:AJ167"/>
    <mergeCell ref="AK163:AZ167"/>
    <mergeCell ref="H174:S178"/>
    <mergeCell ref="T174:AE178"/>
    <mergeCell ref="AF174:AQ178"/>
    <mergeCell ref="B169:BA172"/>
    <mergeCell ref="B190:BA190"/>
    <mergeCell ref="B184:BA184"/>
    <mergeCell ref="B185:B189"/>
    <mergeCell ref="BB184:CS184"/>
    <mergeCell ref="BB190:CS190"/>
    <mergeCell ref="BH185:BO189"/>
    <mergeCell ref="CD185:CK189"/>
    <mergeCell ref="BB179:CS179"/>
    <mergeCell ref="BH174:BO178"/>
    <mergeCell ref="CD174:CK178"/>
    <mergeCell ref="BA185:BA189"/>
    <mergeCell ref="C185:E189"/>
    <mergeCell ref="AE185:AK189"/>
    <mergeCell ref="AB185:AD189"/>
    <mergeCell ref="F185:Z189"/>
    <mergeCell ref="AA185:AA189"/>
    <mergeCell ref="CL174:CS178"/>
    <mergeCell ref="CL185:CS189"/>
    <mergeCell ref="BP174:CC178"/>
    <mergeCell ref="BP185:CC189"/>
    <mergeCell ref="B174:G178"/>
    <mergeCell ref="BB185:BG189"/>
    <mergeCell ref="AL185:AZ189"/>
    <mergeCell ref="B180:BA183"/>
    <mergeCell ref="B157:BA157"/>
    <mergeCell ref="BB147:CS150"/>
    <mergeCell ref="BB169:CS172"/>
    <mergeCell ref="BA141:BA145"/>
    <mergeCell ref="B146:BA146"/>
    <mergeCell ref="B147:BA150"/>
    <mergeCell ref="B151:BA151"/>
    <mergeCell ref="BA152:BA156"/>
    <mergeCell ref="AK152:AM156"/>
    <mergeCell ref="AN152:AZ156"/>
    <mergeCell ref="AJ152:AJ156"/>
    <mergeCell ref="S152:S156"/>
    <mergeCell ref="S141:S145"/>
    <mergeCell ref="AJ141:AJ145"/>
    <mergeCell ref="BB163:BG167"/>
    <mergeCell ref="BB162:BU162"/>
    <mergeCell ref="BO163:BU167"/>
    <mergeCell ref="BB168:BU168"/>
    <mergeCell ref="BV168:CS168"/>
    <mergeCell ref="BV163:BV167"/>
    <mergeCell ref="CS163:CS167"/>
    <mergeCell ref="BV162:CS162"/>
    <mergeCell ref="W152:AI156"/>
    <mergeCell ref="BH141:BQ145"/>
    <mergeCell ref="CN141:CS145"/>
    <mergeCell ref="BB146:BW146"/>
    <mergeCell ref="BX146:CS146"/>
    <mergeCell ref="BB141:BG145"/>
    <mergeCell ref="BR141:BW145"/>
    <mergeCell ref="BX141:CC145"/>
    <mergeCell ref="CD141:CM145"/>
    <mergeCell ref="BH163:BN167"/>
    <mergeCell ref="BW163:CR167"/>
    <mergeCell ref="AX61:CS64"/>
    <mergeCell ref="BV65:CS71"/>
    <mergeCell ref="Z94:AW97"/>
    <mergeCell ref="Z99:AE103"/>
    <mergeCell ref="AF99:AQ103"/>
    <mergeCell ref="AR99:AW103"/>
    <mergeCell ref="BV105:CS115"/>
    <mergeCell ref="BB158:BU161"/>
    <mergeCell ref="B158:BA161"/>
    <mergeCell ref="BV158:CS161"/>
    <mergeCell ref="BB151:CS157"/>
    <mergeCell ref="B65:Y65"/>
    <mergeCell ref="Z65:AW65"/>
    <mergeCell ref="AX65:BU65"/>
    <mergeCell ref="B61:Y64"/>
    <mergeCell ref="Z61:AW64"/>
    <mergeCell ref="B72:Y75"/>
    <mergeCell ref="Z72:AW75"/>
    <mergeCell ref="AX72:BU75"/>
    <mergeCell ref="BV72:CS75"/>
    <mergeCell ref="AR66:AW70"/>
    <mergeCell ref="AX66:BC70"/>
    <mergeCell ref="BD66:BO70"/>
    <mergeCell ref="BP66:BU70"/>
    <mergeCell ref="Z54:AW54"/>
    <mergeCell ref="Z60:AW60"/>
    <mergeCell ref="AA55:AC59"/>
    <mergeCell ref="B50:Y53"/>
    <mergeCell ref="AX50:CS53"/>
    <mergeCell ref="AX54:BU54"/>
    <mergeCell ref="BV54:CS60"/>
    <mergeCell ref="AX55:BC59"/>
    <mergeCell ref="BD55:BO59"/>
    <mergeCell ref="BP55:BU59"/>
    <mergeCell ref="AX60:BU60"/>
    <mergeCell ref="B54:Y60"/>
    <mergeCell ref="AO55:AV59"/>
    <mergeCell ref="AL55:AN59"/>
    <mergeCell ref="AD55:AJ59"/>
    <mergeCell ref="Z55:Z59"/>
    <mergeCell ref="AK55:AK59"/>
    <mergeCell ref="AW55:AW59"/>
    <mergeCell ref="DG6:DG10"/>
    <mergeCell ref="DG11:DG15"/>
    <mergeCell ref="CY2:DE2"/>
    <mergeCell ref="B21:U24"/>
    <mergeCell ref="B25:U30"/>
    <mergeCell ref="BI15:BT18"/>
    <mergeCell ref="BU15:CS18"/>
    <mergeCell ref="BI11:CS14"/>
    <mergeCell ref="BI19:BT22"/>
    <mergeCell ref="BU19:CS22"/>
    <mergeCell ref="BI23:BT26"/>
    <mergeCell ref="BU23:CS26"/>
    <mergeCell ref="BI27:BT30"/>
    <mergeCell ref="BU27:CS30"/>
    <mergeCell ref="V21:AQ24"/>
    <mergeCell ref="V25:AQ30"/>
    <mergeCell ref="AR21:BH24"/>
    <mergeCell ref="AR25:BH30"/>
    <mergeCell ref="M15:BH20"/>
    <mergeCell ref="AF2:BV3"/>
    <mergeCell ref="BX2:CG2"/>
    <mergeCell ref="CH2:CS2"/>
    <mergeCell ref="BX3:CG3"/>
    <mergeCell ref="CH3:CS3"/>
    <mergeCell ref="CY41:DD45"/>
    <mergeCell ref="CY46:DD50"/>
    <mergeCell ref="DE6:DE10"/>
    <mergeCell ref="DE11:DE15"/>
    <mergeCell ref="DE21:DE25"/>
    <mergeCell ref="DE26:DE30"/>
    <mergeCell ref="DE31:DE35"/>
    <mergeCell ref="DE36:DE40"/>
    <mergeCell ref="DE41:DE45"/>
    <mergeCell ref="DE46:DE50"/>
    <mergeCell ref="CY6:DD10"/>
    <mergeCell ref="CY11:DD15"/>
    <mergeCell ref="CY21:DD25"/>
    <mergeCell ref="CY26:DD30"/>
    <mergeCell ref="CY31:DD35"/>
    <mergeCell ref="B43:Y49"/>
    <mergeCell ref="B39:Y42"/>
    <mergeCell ref="Z39:AW42"/>
    <mergeCell ref="Z43:AW49"/>
    <mergeCell ref="CX46:CX50"/>
    <mergeCell ref="CY36:DD40"/>
    <mergeCell ref="CY16:DD20"/>
    <mergeCell ref="DE16:DE20"/>
    <mergeCell ref="Z50:AW53"/>
    <mergeCell ref="CU52:DI232"/>
    <mergeCell ref="CV4:CV51"/>
    <mergeCell ref="CX51:DE51"/>
    <mergeCell ref="DH4:DH51"/>
    <mergeCell ref="DG46:DG50"/>
    <mergeCell ref="DF6:DF51"/>
    <mergeCell ref="B11:L14"/>
    <mergeCell ref="B15:L20"/>
    <mergeCell ref="M11:BH14"/>
    <mergeCell ref="AX43:CS49"/>
    <mergeCell ref="B6:CS10"/>
    <mergeCell ref="DG31:DG35"/>
    <mergeCell ref="DG36:DG40"/>
    <mergeCell ref="B34:CS38"/>
    <mergeCell ref="DG41:DG45"/>
    <mergeCell ref="B66:G70"/>
    <mergeCell ref="H66:S70"/>
    <mergeCell ref="T66:Y70"/>
    <mergeCell ref="Z66:AE70"/>
    <mergeCell ref="AF66:AQ70"/>
    <mergeCell ref="B71:Y71"/>
    <mergeCell ref="Z71:AW71"/>
    <mergeCell ref="AX71:BU71"/>
    <mergeCell ref="B76:Y76"/>
    <mergeCell ref="Z76:AW76"/>
    <mergeCell ref="AX76:BU76"/>
    <mergeCell ref="BV76:CS76"/>
    <mergeCell ref="B77:G81"/>
    <mergeCell ref="H77:S81"/>
    <mergeCell ref="T77:Y81"/>
    <mergeCell ref="Z77:AE81"/>
    <mergeCell ref="AF77:AQ81"/>
    <mergeCell ref="AR77:AW81"/>
    <mergeCell ref="B82:Y82"/>
    <mergeCell ref="Z82:AW82"/>
    <mergeCell ref="AX82:BU82"/>
    <mergeCell ref="BV82:CS82"/>
    <mergeCell ref="B83:Y86"/>
    <mergeCell ref="Z83:AW86"/>
    <mergeCell ref="AX83:BU86"/>
    <mergeCell ref="BV83:CS86"/>
    <mergeCell ref="AX77:BC81"/>
    <mergeCell ref="BD77:BO81"/>
    <mergeCell ref="BP77:BU81"/>
    <mergeCell ref="BV77:CA81"/>
    <mergeCell ref="CB77:CM81"/>
    <mergeCell ref="CN77:CS81"/>
    <mergeCell ref="B87:Y87"/>
    <mergeCell ref="Z87:AW87"/>
    <mergeCell ref="AX87:BU87"/>
    <mergeCell ref="BV87:CS87"/>
    <mergeCell ref="B88:G92"/>
    <mergeCell ref="H88:S92"/>
    <mergeCell ref="T88:Y92"/>
    <mergeCell ref="Z88:AE92"/>
    <mergeCell ref="AF88:AQ92"/>
    <mergeCell ref="AR88:AW92"/>
    <mergeCell ref="BV93:CS93"/>
    <mergeCell ref="AX94:BU97"/>
    <mergeCell ref="BV94:CS97"/>
    <mergeCell ref="AX88:BC92"/>
    <mergeCell ref="BD88:BO92"/>
    <mergeCell ref="BP88:BU92"/>
    <mergeCell ref="BV88:CA92"/>
    <mergeCell ref="CB88:CM92"/>
    <mergeCell ref="CN88:CS92"/>
    <mergeCell ref="B105:Y108"/>
    <mergeCell ref="Z105:AW108"/>
    <mergeCell ref="Z109:AW109"/>
    <mergeCell ref="Z110:AE114"/>
    <mergeCell ref="AF110:AQ114"/>
    <mergeCell ref="AR110:AW114"/>
    <mergeCell ref="AX105:BU108"/>
    <mergeCell ref="B109:Y109"/>
    <mergeCell ref="AX109:BU109"/>
    <mergeCell ref="B110:G114"/>
    <mergeCell ref="H110:S114"/>
    <mergeCell ref="BP110:BU114"/>
    <mergeCell ref="V124:BA127"/>
    <mergeCell ref="V128:BA131"/>
    <mergeCell ref="V132:BA135"/>
    <mergeCell ref="BB124:CS127"/>
    <mergeCell ref="BC129:BE134"/>
    <mergeCell ref="BB136:BW139"/>
    <mergeCell ref="BX136:CS139"/>
    <mergeCell ref="BB140:BW140"/>
    <mergeCell ref="BX140:CS140"/>
    <mergeCell ref="BF129:BU134"/>
    <mergeCell ref="BY129:CA134"/>
    <mergeCell ref="B128:D131"/>
    <mergeCell ref="E128:U131"/>
    <mergeCell ref="AG231:BE231"/>
    <mergeCell ref="BF231:CF231"/>
    <mergeCell ref="CG231:CS231"/>
    <mergeCell ref="AO196:AQ200"/>
    <mergeCell ref="BB195:CS201"/>
    <mergeCell ref="C196:E200"/>
    <mergeCell ref="AR196:AZ200"/>
    <mergeCell ref="F196:T200"/>
    <mergeCell ref="V196:X200"/>
    <mergeCell ref="Y196:AM200"/>
    <mergeCell ref="AN196:AN200"/>
    <mergeCell ref="U196:U200"/>
    <mergeCell ref="BA196:BA200"/>
    <mergeCell ref="B196:B200"/>
    <mergeCell ref="B201:BA201"/>
    <mergeCell ref="B195:BA195"/>
    <mergeCell ref="B191:BA194"/>
    <mergeCell ref="BB191:CS194"/>
    <mergeCell ref="B205:CS209"/>
    <mergeCell ref="B210:CS229"/>
    <mergeCell ref="C141:E145"/>
    <mergeCell ref="BB180:CS183"/>
    <mergeCell ref="F141:R145"/>
    <mergeCell ref="B231:AF231"/>
    <mergeCell ref="A1:A5"/>
    <mergeCell ref="A6:A30"/>
    <mergeCell ref="A31:CT33"/>
    <mergeCell ref="A116:CT118"/>
    <mergeCell ref="A202:CT204"/>
    <mergeCell ref="A230:CT230"/>
    <mergeCell ref="A232:CT232"/>
    <mergeCell ref="A205:A229"/>
    <mergeCell ref="CT205:CT229"/>
    <mergeCell ref="CT119:CT201"/>
    <mergeCell ref="A119:A201"/>
    <mergeCell ref="CT34:CT115"/>
    <mergeCell ref="A34:A115"/>
    <mergeCell ref="CT6:CT30"/>
    <mergeCell ref="Z115:AW115"/>
    <mergeCell ref="B119:CS123"/>
    <mergeCell ref="B124:U127"/>
    <mergeCell ref="AX39:CS42"/>
    <mergeCell ref="B136:BA139"/>
    <mergeCell ref="B140:BA140"/>
    <mergeCell ref="B132:D135"/>
    <mergeCell ref="E132:U135"/>
    <mergeCell ref="B5:CS5"/>
    <mergeCell ref="BW2:BW4"/>
    <mergeCell ref="B1:CS1"/>
    <mergeCell ref="B2:AE4"/>
    <mergeCell ref="BX4:CS4"/>
    <mergeCell ref="B115:Y115"/>
    <mergeCell ref="AX115:BU115"/>
    <mergeCell ref="BV99:CA103"/>
    <mergeCell ref="CB99:CM103"/>
    <mergeCell ref="CN99:CS103"/>
    <mergeCell ref="AX104:BU104"/>
    <mergeCell ref="BV104:CS104"/>
    <mergeCell ref="AX98:BU98"/>
    <mergeCell ref="BV98:CS98"/>
    <mergeCell ref="AX110:BC114"/>
    <mergeCell ref="BD110:BO114"/>
    <mergeCell ref="B94:Y97"/>
    <mergeCell ref="T110:Y114"/>
    <mergeCell ref="AX99:BC103"/>
    <mergeCell ref="BD99:BO103"/>
    <mergeCell ref="BP99:BU103"/>
    <mergeCell ref="B93:Y93"/>
    <mergeCell ref="Z93:AW93"/>
    <mergeCell ref="AX93:BU93"/>
    <mergeCell ref="CV3:DH3"/>
    <mergeCell ref="CV1:DH1"/>
    <mergeCell ref="CU1:CU46"/>
    <mergeCell ref="DI1:DI46"/>
    <mergeCell ref="DE4:DE5"/>
    <mergeCell ref="CX6:CX10"/>
    <mergeCell ref="CW6:CW10"/>
    <mergeCell ref="CW11:CW15"/>
    <mergeCell ref="CW16:CW20"/>
    <mergeCell ref="CW21:CW25"/>
    <mergeCell ref="CW26:CW30"/>
    <mergeCell ref="CW31:CW35"/>
    <mergeCell ref="CW36:CW40"/>
    <mergeCell ref="CW41:CW45"/>
    <mergeCell ref="CX11:CX15"/>
    <mergeCell ref="CX21:CX25"/>
    <mergeCell ref="CX26:CX30"/>
    <mergeCell ref="CX31:CX35"/>
    <mergeCell ref="CX36:CX40"/>
    <mergeCell ref="CX41:CX45"/>
    <mergeCell ref="CX16:CX20"/>
    <mergeCell ref="DG16:DG20"/>
    <mergeCell ref="DG21:DG25"/>
    <mergeCell ref="DG26:DG30"/>
  </mergeCells>
  <pageMargins left="0.6692913385826772" right="0.19685039370078741" top="0.39370078740157483" bottom="0.39370078740157483" header="0.51181102362204722" footer="0.51181102362204722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h_Uebersetzung"/>
  <dimension ref="A1:J85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baseColWidth="10" defaultRowHeight="30" customHeight="1"/>
  <cols>
    <col min="1" max="1" width="8.85546875" style="27" customWidth="1"/>
    <col min="2" max="10" width="45.7109375" style="27" customWidth="1"/>
  </cols>
  <sheetData>
    <row r="1" spans="1:10" ht="20.100000000000001" customHeight="1">
      <c r="A1" s="21" t="s">
        <v>22</v>
      </c>
      <c r="B1" s="22" t="s">
        <v>23</v>
      </c>
      <c r="C1" s="22" t="s">
        <v>24</v>
      </c>
      <c r="D1" s="23" t="s">
        <v>751</v>
      </c>
      <c r="E1" s="23" t="s">
        <v>25</v>
      </c>
      <c r="F1" s="24" t="s">
        <v>26</v>
      </c>
      <c r="G1" s="24" t="s">
        <v>563</v>
      </c>
      <c r="H1" s="24" t="s">
        <v>28</v>
      </c>
      <c r="I1" s="25" t="s">
        <v>29</v>
      </c>
      <c r="J1" s="26" t="s">
        <v>30</v>
      </c>
    </row>
    <row r="2" spans="1:10" ht="20.100000000000001" customHeight="1">
      <c r="A2" s="7" t="s">
        <v>22</v>
      </c>
      <c r="B2" s="7" t="s">
        <v>31</v>
      </c>
      <c r="C2" s="7" t="s">
        <v>32</v>
      </c>
      <c r="D2" s="7" t="s">
        <v>752</v>
      </c>
      <c r="E2" s="7" t="s">
        <v>33</v>
      </c>
      <c r="F2" s="7" t="s">
        <v>34</v>
      </c>
      <c r="G2" s="7" t="s">
        <v>35</v>
      </c>
      <c r="H2" s="7" t="s">
        <v>36</v>
      </c>
      <c r="I2" s="7" t="s">
        <v>36</v>
      </c>
      <c r="J2" s="7" t="s">
        <v>37</v>
      </c>
    </row>
    <row r="3" spans="1:10" ht="30" customHeight="1">
      <c r="A3" s="5" t="s">
        <v>38</v>
      </c>
      <c r="B3" s="5" t="str">
        <f>"Anfragebogen" &amp; CHAR(10) &amp; "Metal Forming Technology"</f>
        <v>Anfragebogen
Metal Forming Technology</v>
      </c>
      <c r="C3" s="5" t="str">
        <f>"Questionnaire" &amp; CHAR(10) &amp; "Metal Forming Technology"</f>
        <v>Questionnaire
Metal Forming Technology</v>
      </c>
      <c r="D3" s="5" t="str">
        <f>"Questionnaire" &amp; CHAR(10) &amp; "Technologie de presse"</f>
        <v>Questionnaire
Technologie de presse</v>
      </c>
      <c r="E3" s="5" t="str">
        <f>"Questionario" &amp; CHAR(10) &amp; "Metal Formin Technology"</f>
        <v>Questionario
Metal Formin Technology</v>
      </c>
      <c r="F3" s="5" t="s">
        <v>612</v>
      </c>
      <c r="G3" s="5" t="s">
        <v>564</v>
      </c>
      <c r="H3" s="5" t="str">
        <f>"Cuestionario" &amp; CHAR(10) &amp; "Prensa-Tecnología"</f>
        <v>Cuestionario
Prensa-Tecnología</v>
      </c>
      <c r="I3" s="5" t="str">
        <f>"Questionário" &amp; CHAR(10) &amp; "Tecnologia da Prensa"</f>
        <v>Questionário
Tecnologia da Prensa</v>
      </c>
      <c r="J3" s="8" t="str">
        <f>"вопросник" &amp; CHAR(10) &amp; "пресс Технология"</f>
        <v>вопросник
пресс Технология</v>
      </c>
    </row>
    <row r="4" spans="1:10" ht="30" customHeight="1">
      <c r="A4" s="5" t="s">
        <v>39</v>
      </c>
      <c r="B4" s="5" t="s">
        <v>40</v>
      </c>
      <c r="C4" s="5" t="s">
        <v>41</v>
      </c>
      <c r="D4" s="5" t="s">
        <v>754</v>
      </c>
      <c r="E4" s="5" t="s">
        <v>42</v>
      </c>
      <c r="F4" s="5" t="s">
        <v>43</v>
      </c>
      <c r="G4" s="9" t="s">
        <v>44</v>
      </c>
      <c r="H4" s="5" t="s">
        <v>45</v>
      </c>
      <c r="I4" s="10" t="s">
        <v>46</v>
      </c>
      <c r="J4" s="6" t="s">
        <v>47</v>
      </c>
    </row>
    <row r="5" spans="1:10" ht="30" customHeight="1">
      <c r="A5" s="5" t="s">
        <v>539</v>
      </c>
      <c r="B5" s="5" t="s">
        <v>15</v>
      </c>
      <c r="C5" s="9" t="s">
        <v>48</v>
      </c>
      <c r="D5" s="9" t="s">
        <v>755</v>
      </c>
      <c r="E5" s="9" t="s">
        <v>49</v>
      </c>
      <c r="F5" s="9" t="s">
        <v>613</v>
      </c>
      <c r="G5" s="9" t="s">
        <v>27</v>
      </c>
      <c r="H5" s="9" t="s">
        <v>50</v>
      </c>
      <c r="I5" s="10" t="s">
        <v>50</v>
      </c>
      <c r="J5" s="6" t="s">
        <v>51</v>
      </c>
    </row>
    <row r="6" spans="1:10" ht="30" customHeight="1">
      <c r="A6" s="5" t="s">
        <v>52</v>
      </c>
      <c r="B6" s="5" t="s">
        <v>53</v>
      </c>
      <c r="C6" s="5" t="s">
        <v>54</v>
      </c>
      <c r="D6" s="5" t="s">
        <v>756</v>
      </c>
      <c r="E6" s="5" t="s">
        <v>55</v>
      </c>
      <c r="F6" s="5" t="s">
        <v>56</v>
      </c>
      <c r="G6" s="5" t="s">
        <v>57</v>
      </c>
      <c r="H6" s="10" t="s">
        <v>58</v>
      </c>
      <c r="I6" s="10" t="s">
        <v>58</v>
      </c>
      <c r="J6" s="6" t="s">
        <v>59</v>
      </c>
    </row>
    <row r="7" spans="1:10" ht="30" customHeight="1">
      <c r="A7" s="5" t="s">
        <v>506</v>
      </c>
      <c r="B7" s="9" t="s">
        <v>21</v>
      </c>
      <c r="C7" s="9" t="s">
        <v>60</v>
      </c>
      <c r="D7" s="9" t="s">
        <v>21</v>
      </c>
      <c r="E7" s="9" t="s">
        <v>61</v>
      </c>
      <c r="F7" s="9" t="s">
        <v>634</v>
      </c>
      <c r="G7" s="9" t="s">
        <v>62</v>
      </c>
      <c r="H7" s="9" t="s">
        <v>63</v>
      </c>
      <c r="I7" s="10" t="s">
        <v>64</v>
      </c>
      <c r="J7" s="6" t="s">
        <v>65</v>
      </c>
    </row>
    <row r="8" spans="1:10" ht="30" customHeight="1">
      <c r="A8" s="5" t="s">
        <v>507</v>
      </c>
      <c r="B8" s="9" t="s">
        <v>505</v>
      </c>
      <c r="C8" s="9" t="s">
        <v>508</v>
      </c>
      <c r="D8" s="9" t="s">
        <v>757</v>
      </c>
      <c r="E8" s="9" t="s">
        <v>521</v>
      </c>
      <c r="F8" s="9" t="s">
        <v>634</v>
      </c>
      <c r="G8" s="9" t="s">
        <v>527</v>
      </c>
      <c r="H8" s="9" t="s">
        <v>554</v>
      </c>
      <c r="I8" s="31" t="s">
        <v>591</v>
      </c>
      <c r="J8" s="6" t="s">
        <v>535</v>
      </c>
    </row>
    <row r="9" spans="1:10" ht="30" customHeight="1">
      <c r="A9" s="5" t="s">
        <v>519</v>
      </c>
      <c r="B9" s="9" t="s">
        <v>509</v>
      </c>
      <c r="C9" s="9" t="s">
        <v>510</v>
      </c>
      <c r="D9" s="9" t="s">
        <v>758</v>
      </c>
      <c r="E9" s="9" t="s">
        <v>522</v>
      </c>
      <c r="F9" s="9" t="s">
        <v>525</v>
      </c>
      <c r="G9" s="9" t="s">
        <v>528</v>
      </c>
      <c r="H9" s="9" t="s">
        <v>530</v>
      </c>
      <c r="I9" s="31" t="s">
        <v>533</v>
      </c>
      <c r="J9" s="6" t="s">
        <v>536</v>
      </c>
    </row>
    <row r="10" spans="1:10" ht="30" customHeight="1">
      <c r="A10" s="5" t="s">
        <v>515</v>
      </c>
      <c r="B10" s="9" t="s">
        <v>511</v>
      </c>
      <c r="C10" s="9" t="s">
        <v>514</v>
      </c>
      <c r="D10" s="9" t="s">
        <v>759</v>
      </c>
      <c r="E10" s="9" t="s">
        <v>523</v>
      </c>
      <c r="F10" s="9" t="s">
        <v>635</v>
      </c>
      <c r="G10" s="9" t="s">
        <v>565</v>
      </c>
      <c r="H10" s="9" t="s">
        <v>531</v>
      </c>
      <c r="I10" s="31" t="s">
        <v>534</v>
      </c>
      <c r="J10" s="6" t="s">
        <v>537</v>
      </c>
    </row>
    <row r="11" spans="1:10" ht="30" customHeight="1">
      <c r="A11" s="5" t="s">
        <v>516</v>
      </c>
      <c r="B11" s="9" t="s">
        <v>512</v>
      </c>
      <c r="C11" s="9" t="s">
        <v>513</v>
      </c>
      <c r="D11" s="9" t="s">
        <v>760</v>
      </c>
      <c r="E11" s="9" t="s">
        <v>524</v>
      </c>
      <c r="F11" s="9" t="s">
        <v>636</v>
      </c>
      <c r="G11" s="9" t="s">
        <v>529</v>
      </c>
      <c r="H11" s="9" t="s">
        <v>532</v>
      </c>
      <c r="I11" s="31" t="s">
        <v>532</v>
      </c>
      <c r="J11" s="6" t="s">
        <v>538</v>
      </c>
    </row>
    <row r="12" spans="1:10" ht="30" customHeight="1">
      <c r="A12" s="5" t="s">
        <v>66</v>
      </c>
      <c r="B12" s="5" t="s">
        <v>67</v>
      </c>
      <c r="C12" s="9" t="s">
        <v>68</v>
      </c>
      <c r="D12" s="5" t="s">
        <v>761</v>
      </c>
      <c r="E12" s="5" t="s">
        <v>526</v>
      </c>
      <c r="F12" s="9" t="s">
        <v>614</v>
      </c>
      <c r="G12" s="9" t="s">
        <v>69</v>
      </c>
      <c r="H12" s="9" t="s">
        <v>70</v>
      </c>
      <c r="I12" s="10" t="s">
        <v>71</v>
      </c>
      <c r="J12" s="6" t="s">
        <v>72</v>
      </c>
    </row>
    <row r="13" spans="1:10" ht="30" customHeight="1">
      <c r="A13" s="5" t="s">
        <v>517</v>
      </c>
      <c r="B13" s="9" t="s">
        <v>73</v>
      </c>
      <c r="C13" s="9" t="s">
        <v>73</v>
      </c>
      <c r="D13" s="9" t="s">
        <v>73</v>
      </c>
      <c r="E13" s="9" t="s">
        <v>73</v>
      </c>
      <c r="F13" s="9" t="s">
        <v>74</v>
      </c>
      <c r="G13" s="9" t="s">
        <v>75</v>
      </c>
      <c r="H13" s="9" t="s">
        <v>73</v>
      </c>
      <c r="I13" s="10" t="s">
        <v>76</v>
      </c>
      <c r="J13" s="6" t="s">
        <v>77</v>
      </c>
    </row>
    <row r="14" spans="1:10" ht="30" customHeight="1">
      <c r="A14" s="5" t="s">
        <v>78</v>
      </c>
      <c r="B14" s="5" t="s">
        <v>79</v>
      </c>
      <c r="C14" s="5" t="s">
        <v>80</v>
      </c>
      <c r="D14" s="9" t="s">
        <v>763</v>
      </c>
      <c r="E14" s="5" t="s">
        <v>81</v>
      </c>
      <c r="F14" s="9" t="s">
        <v>82</v>
      </c>
      <c r="G14" s="9" t="s">
        <v>83</v>
      </c>
      <c r="H14" s="5" t="s">
        <v>84</v>
      </c>
      <c r="I14" s="10" t="s">
        <v>85</v>
      </c>
      <c r="J14" s="11" t="s">
        <v>86</v>
      </c>
    </row>
    <row r="15" spans="1:10" ht="30" customHeight="1">
      <c r="A15" s="5" t="s">
        <v>87</v>
      </c>
      <c r="B15" s="5" t="s">
        <v>88</v>
      </c>
      <c r="C15" s="5" t="s">
        <v>89</v>
      </c>
      <c r="D15" s="5" t="s">
        <v>762</v>
      </c>
      <c r="E15" s="5" t="s">
        <v>90</v>
      </c>
      <c r="F15" s="5" t="s">
        <v>91</v>
      </c>
      <c r="G15" s="5" t="s">
        <v>99</v>
      </c>
      <c r="H15" s="5" t="s">
        <v>92</v>
      </c>
      <c r="I15" s="10" t="s">
        <v>92</v>
      </c>
      <c r="J15" s="6" t="s">
        <v>93</v>
      </c>
    </row>
    <row r="16" spans="1:10" ht="30" customHeight="1">
      <c r="A16" s="5" t="s">
        <v>94</v>
      </c>
      <c r="B16" s="5" t="s">
        <v>95</v>
      </c>
      <c r="C16" s="5" t="s">
        <v>96</v>
      </c>
      <c r="D16" s="5" t="s">
        <v>764</v>
      </c>
      <c r="E16" s="5" t="s">
        <v>97</v>
      </c>
      <c r="F16" s="5" t="s">
        <v>98</v>
      </c>
      <c r="G16" s="5" t="s">
        <v>99</v>
      </c>
      <c r="H16" s="5" t="s">
        <v>100</v>
      </c>
      <c r="I16" s="10" t="s">
        <v>101</v>
      </c>
      <c r="J16" s="6" t="s">
        <v>102</v>
      </c>
    </row>
    <row r="17" spans="1:10" ht="30" customHeight="1">
      <c r="A17" s="5" t="s">
        <v>501</v>
      </c>
      <c r="B17" s="9" t="s">
        <v>103</v>
      </c>
      <c r="C17" s="9" t="s">
        <v>104</v>
      </c>
      <c r="D17" s="9" t="s">
        <v>765</v>
      </c>
      <c r="E17" s="9" t="s">
        <v>105</v>
      </c>
      <c r="F17" s="9" t="s">
        <v>658</v>
      </c>
      <c r="G17" s="9" t="s">
        <v>106</v>
      </c>
      <c r="H17" s="9" t="s">
        <v>107</v>
      </c>
      <c r="I17" s="10" t="s">
        <v>108</v>
      </c>
      <c r="J17" s="6" t="s">
        <v>109</v>
      </c>
    </row>
    <row r="18" spans="1:10" ht="30" customHeight="1">
      <c r="A18" s="5" t="s">
        <v>502</v>
      </c>
      <c r="B18" s="9" t="s">
        <v>110</v>
      </c>
      <c r="C18" s="5" t="s">
        <v>111</v>
      </c>
      <c r="D18" s="5" t="s">
        <v>766</v>
      </c>
      <c r="E18" s="9" t="s">
        <v>112</v>
      </c>
      <c r="F18" s="9" t="s">
        <v>659</v>
      </c>
      <c r="G18" s="9" t="s">
        <v>599</v>
      </c>
      <c r="H18" s="9" t="s">
        <v>113</v>
      </c>
      <c r="I18" s="10" t="s">
        <v>114</v>
      </c>
      <c r="J18" s="6" t="s">
        <v>115</v>
      </c>
    </row>
    <row r="19" spans="1:10" ht="30" customHeight="1">
      <c r="A19" s="5" t="s">
        <v>641</v>
      </c>
      <c r="B19" s="5" t="s">
        <v>116</v>
      </c>
      <c r="C19" s="5" t="s">
        <v>117</v>
      </c>
      <c r="D19" s="5" t="s">
        <v>777</v>
      </c>
      <c r="E19" s="9" t="s">
        <v>118</v>
      </c>
      <c r="F19" s="9" t="s">
        <v>660</v>
      </c>
      <c r="G19" s="9" t="s">
        <v>119</v>
      </c>
      <c r="H19" s="9" t="s">
        <v>120</v>
      </c>
      <c r="I19" s="10" t="s">
        <v>121</v>
      </c>
      <c r="J19" s="6" t="s">
        <v>122</v>
      </c>
    </row>
    <row r="20" spans="1:10" ht="30" customHeight="1">
      <c r="A20" s="5" t="s">
        <v>123</v>
      </c>
      <c r="B20" s="5" t="s">
        <v>124</v>
      </c>
      <c r="C20" s="5" t="s">
        <v>125</v>
      </c>
      <c r="D20" s="5" t="s">
        <v>767</v>
      </c>
      <c r="E20" s="5" t="s">
        <v>126</v>
      </c>
      <c r="F20" s="9" t="s">
        <v>661</v>
      </c>
      <c r="G20" s="9" t="s">
        <v>127</v>
      </c>
      <c r="H20" s="9" t="s">
        <v>128</v>
      </c>
      <c r="I20" s="10" t="s">
        <v>129</v>
      </c>
      <c r="J20" s="6" t="s">
        <v>130</v>
      </c>
    </row>
    <row r="21" spans="1:10" ht="30" customHeight="1">
      <c r="A21" s="5" t="s">
        <v>131</v>
      </c>
      <c r="B21" s="5" t="s">
        <v>132</v>
      </c>
      <c r="C21" s="5" t="s">
        <v>133</v>
      </c>
      <c r="D21" s="5" t="s">
        <v>768</v>
      </c>
      <c r="E21" s="5" t="s">
        <v>134</v>
      </c>
      <c r="F21" s="5" t="s">
        <v>609</v>
      </c>
      <c r="G21" s="5" t="s">
        <v>135</v>
      </c>
      <c r="H21" s="5" t="s">
        <v>136</v>
      </c>
      <c r="I21" s="31" t="s">
        <v>592</v>
      </c>
      <c r="J21" s="6" t="s">
        <v>137</v>
      </c>
    </row>
    <row r="22" spans="1:10" ht="30" customHeight="1">
      <c r="A22" s="5" t="s">
        <v>228</v>
      </c>
      <c r="B22" s="5" t="s">
        <v>139</v>
      </c>
      <c r="C22" s="5" t="s">
        <v>140</v>
      </c>
      <c r="D22" s="5" t="s">
        <v>769</v>
      </c>
      <c r="E22" s="9" t="s">
        <v>141</v>
      </c>
      <c r="F22" s="9" t="s">
        <v>633</v>
      </c>
      <c r="G22" s="9" t="s">
        <v>142</v>
      </c>
      <c r="H22" s="9" t="s">
        <v>143</v>
      </c>
      <c r="I22" s="10" t="s">
        <v>144</v>
      </c>
      <c r="J22" s="6" t="s">
        <v>145</v>
      </c>
    </row>
    <row r="23" spans="1:10" ht="30" customHeight="1">
      <c r="A23" s="5" t="s">
        <v>643</v>
      </c>
      <c r="B23" s="5" t="s">
        <v>146</v>
      </c>
      <c r="C23" s="5" t="s">
        <v>147</v>
      </c>
      <c r="D23" s="5" t="s">
        <v>770</v>
      </c>
      <c r="E23" s="9" t="s">
        <v>148</v>
      </c>
      <c r="F23" s="9" t="s">
        <v>615</v>
      </c>
      <c r="G23" s="9" t="s">
        <v>149</v>
      </c>
      <c r="H23" s="9" t="s">
        <v>150</v>
      </c>
      <c r="I23" s="10" t="s">
        <v>151</v>
      </c>
      <c r="J23" s="6" t="s">
        <v>152</v>
      </c>
    </row>
    <row r="24" spans="1:10" ht="30" customHeight="1">
      <c r="A24" s="5" t="s">
        <v>153</v>
      </c>
      <c r="B24" s="5" t="s">
        <v>154</v>
      </c>
      <c r="C24" s="5" t="s">
        <v>155</v>
      </c>
      <c r="D24" s="5" t="s">
        <v>823</v>
      </c>
      <c r="E24" s="9" t="s">
        <v>156</v>
      </c>
      <c r="F24" s="9" t="s">
        <v>662</v>
      </c>
      <c r="G24" s="9" t="s">
        <v>157</v>
      </c>
      <c r="H24" s="9" t="s">
        <v>158</v>
      </c>
      <c r="I24" s="10" t="s">
        <v>159</v>
      </c>
      <c r="J24" s="6" t="s">
        <v>160</v>
      </c>
    </row>
    <row r="25" spans="1:10" ht="30" customHeight="1">
      <c r="A25" s="5" t="s">
        <v>161</v>
      </c>
      <c r="B25" s="5" t="s">
        <v>162</v>
      </c>
      <c r="C25" s="5" t="s">
        <v>163</v>
      </c>
      <c r="D25" s="5" t="s">
        <v>822</v>
      </c>
      <c r="E25" s="9" t="s">
        <v>164</v>
      </c>
      <c r="F25" s="12" t="s">
        <v>663</v>
      </c>
      <c r="G25" s="9" t="s">
        <v>165</v>
      </c>
      <c r="H25" s="9" t="s">
        <v>166</v>
      </c>
      <c r="I25" s="10" t="s">
        <v>167</v>
      </c>
      <c r="J25" s="6" t="s">
        <v>168</v>
      </c>
    </row>
    <row r="26" spans="1:10" ht="30" customHeight="1">
      <c r="A26" s="5" t="s">
        <v>169</v>
      </c>
      <c r="B26" s="5" t="s">
        <v>170</v>
      </c>
      <c r="C26" s="5" t="s">
        <v>171</v>
      </c>
      <c r="D26" s="5" t="s">
        <v>771</v>
      </c>
      <c r="E26" s="9" t="s">
        <v>172</v>
      </c>
      <c r="F26" s="9" t="s">
        <v>664</v>
      </c>
      <c r="G26" s="9" t="s">
        <v>173</v>
      </c>
      <c r="H26" s="9" t="s">
        <v>174</v>
      </c>
      <c r="I26" s="10" t="s">
        <v>175</v>
      </c>
      <c r="J26" s="6" t="s">
        <v>176</v>
      </c>
    </row>
    <row r="27" spans="1:10" ht="30" customHeight="1">
      <c r="A27" s="5" t="s">
        <v>177</v>
      </c>
      <c r="B27" s="9" t="s">
        <v>178</v>
      </c>
      <c r="C27" s="9" t="s">
        <v>179</v>
      </c>
      <c r="D27" s="9" t="s">
        <v>772</v>
      </c>
      <c r="E27" s="9" t="s">
        <v>180</v>
      </c>
      <c r="F27" s="9" t="s">
        <v>616</v>
      </c>
      <c r="G27" s="9" t="s">
        <v>181</v>
      </c>
      <c r="H27" s="9" t="s">
        <v>182</v>
      </c>
      <c r="I27" s="10" t="s">
        <v>183</v>
      </c>
      <c r="J27" s="6" t="s">
        <v>184</v>
      </c>
    </row>
    <row r="28" spans="1:10" ht="30" customHeight="1">
      <c r="A28" s="5" t="s">
        <v>185</v>
      </c>
      <c r="B28" s="13" t="s">
        <v>186</v>
      </c>
      <c r="C28" s="13" t="s">
        <v>187</v>
      </c>
      <c r="D28" s="13" t="s">
        <v>773</v>
      </c>
      <c r="E28" s="12" t="s">
        <v>188</v>
      </c>
      <c r="F28" s="12" t="s">
        <v>617</v>
      </c>
      <c r="G28" s="12" t="s">
        <v>189</v>
      </c>
      <c r="H28" s="12" t="s">
        <v>190</v>
      </c>
      <c r="I28" s="14" t="s">
        <v>191</v>
      </c>
      <c r="J28" s="11" t="s">
        <v>192</v>
      </c>
    </row>
    <row r="29" spans="1:10" ht="30" customHeight="1">
      <c r="A29" s="5" t="s">
        <v>193</v>
      </c>
      <c r="B29" s="15" t="s">
        <v>194</v>
      </c>
      <c r="C29" s="15" t="s">
        <v>195</v>
      </c>
      <c r="D29" s="15" t="s">
        <v>774</v>
      </c>
      <c r="E29" s="15" t="s">
        <v>196</v>
      </c>
      <c r="F29" s="16" t="s">
        <v>610</v>
      </c>
      <c r="G29" s="17" t="s">
        <v>197</v>
      </c>
      <c r="H29" s="15" t="s">
        <v>198</v>
      </c>
      <c r="I29" s="18" t="s">
        <v>199</v>
      </c>
      <c r="J29" s="6" t="s">
        <v>200</v>
      </c>
    </row>
    <row r="30" spans="1:10" ht="30" customHeight="1">
      <c r="A30" s="5" t="s">
        <v>497</v>
      </c>
      <c r="B30" s="5" t="s">
        <v>132</v>
      </c>
      <c r="C30" s="5" t="s">
        <v>133</v>
      </c>
      <c r="D30" s="5" t="s">
        <v>768</v>
      </c>
      <c r="E30" s="5" t="s">
        <v>134</v>
      </c>
      <c r="F30" s="5" t="s">
        <v>618</v>
      </c>
      <c r="G30" s="5" t="s">
        <v>135</v>
      </c>
      <c r="H30" s="5" t="s">
        <v>136</v>
      </c>
      <c r="I30" s="31" t="s">
        <v>592</v>
      </c>
      <c r="J30" s="6" t="s">
        <v>137</v>
      </c>
    </row>
    <row r="31" spans="1:10" ht="30" customHeight="1">
      <c r="A31" s="5" t="s">
        <v>642</v>
      </c>
      <c r="B31" s="9" t="s">
        <v>665</v>
      </c>
      <c r="C31" s="5" t="s">
        <v>520</v>
      </c>
      <c r="D31" s="5" t="s">
        <v>775</v>
      </c>
      <c r="E31" s="9" t="s">
        <v>202</v>
      </c>
      <c r="F31" s="12" t="s">
        <v>619</v>
      </c>
      <c r="G31" s="9" t="s">
        <v>203</v>
      </c>
      <c r="H31" s="9" t="s">
        <v>204</v>
      </c>
      <c r="I31" s="10" t="s">
        <v>205</v>
      </c>
      <c r="J31" s="6" t="s">
        <v>206</v>
      </c>
    </row>
    <row r="32" spans="1:10" ht="30" customHeight="1">
      <c r="A32" s="5" t="s">
        <v>207</v>
      </c>
      <c r="B32" s="9" t="s">
        <v>666</v>
      </c>
      <c r="C32" s="9" t="s">
        <v>208</v>
      </c>
      <c r="D32" s="9" t="s">
        <v>779</v>
      </c>
      <c r="E32" s="9" t="s">
        <v>209</v>
      </c>
      <c r="F32" s="9" t="s">
        <v>667</v>
      </c>
      <c r="G32" s="9" t="s">
        <v>210</v>
      </c>
      <c r="H32" s="9" t="s">
        <v>211</v>
      </c>
      <c r="I32" s="10" t="s">
        <v>212</v>
      </c>
      <c r="J32" s="6" t="s">
        <v>213</v>
      </c>
    </row>
    <row r="33" spans="1:10" ht="30" customHeight="1">
      <c r="A33" s="5" t="s">
        <v>214</v>
      </c>
      <c r="B33" s="9" t="s">
        <v>668</v>
      </c>
      <c r="C33" s="9" t="s">
        <v>215</v>
      </c>
      <c r="D33" s="9" t="s">
        <v>778</v>
      </c>
      <c r="E33" s="9" t="s">
        <v>216</v>
      </c>
      <c r="F33" s="9" t="s">
        <v>669</v>
      </c>
      <c r="G33" s="9" t="s">
        <v>217</v>
      </c>
      <c r="H33" s="9" t="s">
        <v>218</v>
      </c>
      <c r="I33" s="10" t="s">
        <v>219</v>
      </c>
      <c r="J33" s="6" t="s">
        <v>220</v>
      </c>
    </row>
    <row r="34" spans="1:10" ht="30" customHeight="1">
      <c r="A34" s="5" t="s">
        <v>221</v>
      </c>
      <c r="B34" s="5" t="s">
        <v>670</v>
      </c>
      <c r="C34" s="5" t="s">
        <v>222</v>
      </c>
      <c r="D34" s="5" t="s">
        <v>780</v>
      </c>
      <c r="E34" s="9" t="s">
        <v>223</v>
      </c>
      <c r="F34" s="9" t="s">
        <v>671</v>
      </c>
      <c r="G34" s="9" t="s">
        <v>224</v>
      </c>
      <c r="H34" s="9" t="s">
        <v>225</v>
      </c>
      <c r="I34" s="10" t="s">
        <v>226</v>
      </c>
      <c r="J34" s="6" t="s">
        <v>227</v>
      </c>
    </row>
    <row r="35" spans="1:10" ht="30" customHeight="1">
      <c r="A35" s="5" t="s">
        <v>138</v>
      </c>
      <c r="B35" s="5" t="s">
        <v>672</v>
      </c>
      <c r="C35" s="5" t="s">
        <v>673</v>
      </c>
      <c r="D35" s="5" t="s">
        <v>825</v>
      </c>
      <c r="E35" s="9" t="s">
        <v>229</v>
      </c>
      <c r="F35" s="9" t="s">
        <v>620</v>
      </c>
      <c r="G35" s="9" t="s">
        <v>230</v>
      </c>
      <c r="H35" s="9" t="s">
        <v>674</v>
      </c>
      <c r="I35" s="10" t="s">
        <v>231</v>
      </c>
      <c r="J35" s="6" t="s">
        <v>232</v>
      </c>
    </row>
    <row r="36" spans="1:10" ht="30" customHeight="1">
      <c r="A36" s="5" t="s">
        <v>239</v>
      </c>
      <c r="B36" s="9" t="s">
        <v>675</v>
      </c>
      <c r="C36" s="9" t="s">
        <v>233</v>
      </c>
      <c r="D36" s="9" t="s">
        <v>781</v>
      </c>
      <c r="E36" s="9" t="s">
        <v>234</v>
      </c>
      <c r="F36" s="9" t="s">
        <v>676</v>
      </c>
      <c r="G36" s="9" t="s">
        <v>235</v>
      </c>
      <c r="H36" s="9" t="s">
        <v>236</v>
      </c>
      <c r="I36" s="10" t="s">
        <v>237</v>
      </c>
      <c r="J36" s="6" t="s">
        <v>238</v>
      </c>
    </row>
    <row r="37" spans="1:10" ht="30" customHeight="1">
      <c r="A37" s="5" t="s">
        <v>644</v>
      </c>
      <c r="B37" s="9" t="s">
        <v>677</v>
      </c>
      <c r="C37" s="5" t="s">
        <v>240</v>
      </c>
      <c r="D37" s="5" t="s">
        <v>782</v>
      </c>
      <c r="E37" s="9" t="s">
        <v>241</v>
      </c>
      <c r="F37" s="9" t="s">
        <v>678</v>
      </c>
      <c r="G37" s="9" t="s">
        <v>242</v>
      </c>
      <c r="H37" s="9" t="s">
        <v>243</v>
      </c>
      <c r="I37" s="10" t="s">
        <v>244</v>
      </c>
      <c r="J37" s="6" t="s">
        <v>245</v>
      </c>
    </row>
    <row r="38" spans="1:10" ht="30" customHeight="1">
      <c r="A38" s="5" t="s">
        <v>246</v>
      </c>
      <c r="B38" s="5" t="s">
        <v>541</v>
      </c>
      <c r="C38" s="5" t="s">
        <v>542</v>
      </c>
      <c r="D38" s="5" t="s">
        <v>783</v>
      </c>
      <c r="E38" s="9" t="s">
        <v>543</v>
      </c>
      <c r="F38" s="9" t="s">
        <v>607</v>
      </c>
      <c r="G38" s="9" t="s">
        <v>247</v>
      </c>
      <c r="H38" s="9" t="s">
        <v>544</v>
      </c>
      <c r="I38" s="31" t="s">
        <v>545</v>
      </c>
      <c r="J38" s="6" t="s">
        <v>546</v>
      </c>
    </row>
    <row r="39" spans="1:10" ht="30" customHeight="1">
      <c r="A39" s="5" t="s">
        <v>248</v>
      </c>
      <c r="B39" s="9" t="s">
        <v>679</v>
      </c>
      <c r="C39" s="9" t="s">
        <v>249</v>
      </c>
      <c r="D39" s="9" t="s">
        <v>784</v>
      </c>
      <c r="E39" s="9" t="s">
        <v>250</v>
      </c>
      <c r="F39" s="9" t="s">
        <v>680</v>
      </c>
      <c r="G39" s="9" t="s">
        <v>251</v>
      </c>
      <c r="H39" s="9" t="s">
        <v>252</v>
      </c>
      <c r="I39" s="10" t="s">
        <v>253</v>
      </c>
      <c r="J39" s="6" t="s">
        <v>254</v>
      </c>
    </row>
    <row r="40" spans="1:10" ht="30" customHeight="1">
      <c r="A40" s="5" t="s">
        <v>646</v>
      </c>
      <c r="B40" s="5" t="s">
        <v>255</v>
      </c>
      <c r="C40" s="5" t="s">
        <v>256</v>
      </c>
      <c r="D40" s="5" t="s">
        <v>817</v>
      </c>
      <c r="E40" s="5" t="s">
        <v>257</v>
      </c>
      <c r="F40" s="9" t="s">
        <v>681</v>
      </c>
      <c r="G40" s="9" t="s">
        <v>258</v>
      </c>
      <c r="H40" s="5" t="s">
        <v>259</v>
      </c>
      <c r="I40" s="10" t="s">
        <v>260</v>
      </c>
      <c r="J40" s="6" t="s">
        <v>261</v>
      </c>
    </row>
    <row r="41" spans="1:10" ht="30" customHeight="1">
      <c r="A41" s="5" t="s">
        <v>500</v>
      </c>
      <c r="B41" s="9" t="s">
        <v>263</v>
      </c>
      <c r="C41" s="9" t="s">
        <v>655</v>
      </c>
      <c r="D41" s="9" t="s">
        <v>818</v>
      </c>
      <c r="E41" s="9" t="s">
        <v>264</v>
      </c>
      <c r="F41" s="5" t="s">
        <v>560</v>
      </c>
      <c r="G41" s="5" t="s">
        <v>604</v>
      </c>
      <c r="H41" s="9" t="s">
        <v>557</v>
      </c>
      <c r="I41" s="10" t="s">
        <v>265</v>
      </c>
      <c r="J41" s="6" t="s">
        <v>266</v>
      </c>
    </row>
    <row r="42" spans="1:10" ht="30" customHeight="1">
      <c r="A42" s="5" t="s">
        <v>267</v>
      </c>
      <c r="B42" s="5" t="s">
        <v>268</v>
      </c>
      <c r="C42" s="5" t="s">
        <v>269</v>
      </c>
      <c r="D42" s="5" t="s">
        <v>785</v>
      </c>
      <c r="E42" s="5" t="s">
        <v>270</v>
      </c>
      <c r="F42" s="5" t="s">
        <v>271</v>
      </c>
      <c r="G42" s="5" t="s">
        <v>272</v>
      </c>
      <c r="H42" s="5" t="s">
        <v>273</v>
      </c>
      <c r="I42" s="10" t="s">
        <v>274</v>
      </c>
      <c r="J42" s="6" t="s">
        <v>275</v>
      </c>
    </row>
    <row r="43" spans="1:10" ht="30" customHeight="1">
      <c r="A43" s="5" t="s">
        <v>647</v>
      </c>
      <c r="B43" s="5" t="s">
        <v>276</v>
      </c>
      <c r="C43" s="5" t="s">
        <v>277</v>
      </c>
      <c r="D43" s="5" t="s">
        <v>786</v>
      </c>
      <c r="E43" s="5" t="s">
        <v>278</v>
      </c>
      <c r="F43" s="5" t="s">
        <v>279</v>
      </c>
      <c r="G43" s="5" t="s">
        <v>280</v>
      </c>
      <c r="H43" s="5" t="s">
        <v>281</v>
      </c>
      <c r="I43" s="10" t="s">
        <v>282</v>
      </c>
      <c r="J43" s="6" t="s">
        <v>283</v>
      </c>
    </row>
    <row r="44" spans="1:10" ht="30" customHeight="1">
      <c r="A44" s="5" t="s">
        <v>284</v>
      </c>
      <c r="B44" s="9" t="s">
        <v>285</v>
      </c>
      <c r="C44" s="9" t="s">
        <v>286</v>
      </c>
      <c r="D44" s="9" t="s">
        <v>824</v>
      </c>
      <c r="E44" s="9" t="s">
        <v>287</v>
      </c>
      <c r="F44" s="9" t="s">
        <v>682</v>
      </c>
      <c r="G44" s="9" t="s">
        <v>288</v>
      </c>
      <c r="H44" s="9" t="s">
        <v>289</v>
      </c>
      <c r="I44" s="31" t="s">
        <v>593</v>
      </c>
      <c r="J44" s="6" t="s">
        <v>290</v>
      </c>
    </row>
    <row r="45" spans="1:10" ht="30" customHeight="1">
      <c r="A45" s="5" t="s">
        <v>291</v>
      </c>
      <c r="B45" s="5" t="s">
        <v>292</v>
      </c>
      <c r="C45" s="5" t="s">
        <v>293</v>
      </c>
      <c r="D45" s="5" t="s">
        <v>787</v>
      </c>
      <c r="E45" s="5" t="s">
        <v>499</v>
      </c>
      <c r="F45" s="9" t="s">
        <v>683</v>
      </c>
      <c r="G45" s="9" t="s">
        <v>294</v>
      </c>
      <c r="H45" s="5" t="s">
        <v>555</v>
      </c>
      <c r="I45" s="10" t="s">
        <v>295</v>
      </c>
      <c r="J45" s="6" t="s">
        <v>296</v>
      </c>
    </row>
    <row r="46" spans="1:10" ht="30" customHeight="1">
      <c r="A46" s="5" t="s">
        <v>297</v>
      </c>
      <c r="B46" s="5" t="s">
        <v>298</v>
      </c>
      <c r="C46" s="5" t="s">
        <v>299</v>
      </c>
      <c r="D46" s="5" t="s">
        <v>788</v>
      </c>
      <c r="E46" s="9" t="s">
        <v>300</v>
      </c>
      <c r="F46" s="9" t="s">
        <v>622</v>
      </c>
      <c r="G46" s="9" t="s">
        <v>301</v>
      </c>
      <c r="H46" s="9" t="s">
        <v>299</v>
      </c>
      <c r="I46" s="10" t="s">
        <v>302</v>
      </c>
      <c r="J46" s="6" t="s">
        <v>303</v>
      </c>
    </row>
    <row r="47" spans="1:10" ht="30" customHeight="1">
      <c r="A47" s="5" t="s">
        <v>304</v>
      </c>
      <c r="B47" s="5" t="s">
        <v>305</v>
      </c>
      <c r="C47" s="5" t="s">
        <v>306</v>
      </c>
      <c r="D47" s="5" t="s">
        <v>789</v>
      </c>
      <c r="E47" s="9" t="s">
        <v>307</v>
      </c>
      <c r="F47" s="9" t="s">
        <v>684</v>
      </c>
      <c r="G47" s="9" t="s">
        <v>308</v>
      </c>
      <c r="H47" s="9" t="s">
        <v>309</v>
      </c>
      <c r="I47" s="10" t="s">
        <v>310</v>
      </c>
      <c r="J47" s="6" t="s">
        <v>561</v>
      </c>
    </row>
    <row r="48" spans="1:10" ht="30" customHeight="1">
      <c r="A48" s="5"/>
      <c r="B48" s="9" t="s">
        <v>685</v>
      </c>
      <c r="C48" s="9" t="s">
        <v>311</v>
      </c>
      <c r="D48" s="9" t="s">
        <v>816</v>
      </c>
      <c r="E48" s="9" t="s">
        <v>312</v>
      </c>
      <c r="F48" s="9" t="s">
        <v>686</v>
      </c>
      <c r="G48" s="9" t="s">
        <v>313</v>
      </c>
      <c r="H48" s="5" t="s">
        <v>314</v>
      </c>
      <c r="I48" s="10" t="s">
        <v>315</v>
      </c>
      <c r="J48" s="6" t="s">
        <v>316</v>
      </c>
    </row>
    <row r="49" spans="1:10" ht="30" customHeight="1">
      <c r="A49" s="5"/>
      <c r="B49" s="5" t="s">
        <v>317</v>
      </c>
      <c r="C49" s="5" t="s">
        <v>318</v>
      </c>
      <c r="D49" s="5" t="s">
        <v>790</v>
      </c>
      <c r="E49" s="5" t="s">
        <v>319</v>
      </c>
      <c r="F49" s="5" t="s">
        <v>320</v>
      </c>
      <c r="G49" s="5" t="s">
        <v>321</v>
      </c>
      <c r="H49" s="5" t="s">
        <v>322</v>
      </c>
      <c r="I49" s="10" t="s">
        <v>323</v>
      </c>
      <c r="J49" s="6" t="s">
        <v>324</v>
      </c>
    </row>
    <row r="50" spans="1:10" ht="30" customHeight="1">
      <c r="A50" s="5"/>
      <c r="B50" s="5" t="s">
        <v>325</v>
      </c>
      <c r="C50" s="5" t="s">
        <v>326</v>
      </c>
      <c r="D50" s="5" t="s">
        <v>791</v>
      </c>
      <c r="E50" s="9" t="s">
        <v>327</v>
      </c>
      <c r="F50" s="5" t="s">
        <v>328</v>
      </c>
      <c r="G50" s="5" t="s">
        <v>329</v>
      </c>
      <c r="H50" s="5" t="s">
        <v>330</v>
      </c>
      <c r="I50" s="10" t="s">
        <v>331</v>
      </c>
      <c r="J50" s="6" t="s">
        <v>332</v>
      </c>
    </row>
    <row r="51" spans="1:10" ht="30" customHeight="1">
      <c r="A51" s="5" t="s">
        <v>742</v>
      </c>
      <c r="B51" s="5" t="s">
        <v>333</v>
      </c>
      <c r="C51" s="5" t="s">
        <v>334</v>
      </c>
      <c r="D51" s="5" t="s">
        <v>792</v>
      </c>
      <c r="E51" s="9" t="s">
        <v>335</v>
      </c>
      <c r="F51" s="9" t="s">
        <v>336</v>
      </c>
      <c r="G51" s="9" t="s">
        <v>337</v>
      </c>
      <c r="H51" s="9" t="s">
        <v>338</v>
      </c>
      <c r="I51" s="10" t="s">
        <v>339</v>
      </c>
      <c r="J51" s="6" t="s">
        <v>340</v>
      </c>
    </row>
    <row r="52" spans="1:10" ht="30" customHeight="1">
      <c r="A52" s="5" t="s">
        <v>731</v>
      </c>
      <c r="B52" s="5" t="s">
        <v>341</v>
      </c>
      <c r="C52" s="5" t="s">
        <v>342</v>
      </c>
      <c r="D52" s="5" t="s">
        <v>793</v>
      </c>
      <c r="E52" s="9" t="s">
        <v>343</v>
      </c>
      <c r="F52" s="9" t="s">
        <v>687</v>
      </c>
      <c r="G52" s="9" t="s">
        <v>344</v>
      </c>
      <c r="H52" s="9" t="s">
        <v>345</v>
      </c>
      <c r="I52" s="10" t="s">
        <v>346</v>
      </c>
      <c r="J52" s="6" t="s">
        <v>347</v>
      </c>
    </row>
    <row r="53" spans="1:10" ht="30" customHeight="1">
      <c r="A53" s="5" t="s">
        <v>348</v>
      </c>
      <c r="B53" s="5" t="s">
        <v>349</v>
      </c>
      <c r="C53" s="5" t="s">
        <v>350</v>
      </c>
      <c r="D53" s="5" t="s">
        <v>794</v>
      </c>
      <c r="E53" s="9" t="s">
        <v>351</v>
      </c>
      <c r="F53" s="9" t="s">
        <v>688</v>
      </c>
      <c r="G53" s="9" t="s">
        <v>352</v>
      </c>
      <c r="H53" s="9" t="s">
        <v>556</v>
      </c>
      <c r="I53" s="10" t="s">
        <v>353</v>
      </c>
      <c r="J53" s="6" t="s">
        <v>354</v>
      </c>
    </row>
    <row r="54" spans="1:10" ht="30" customHeight="1">
      <c r="A54" s="5" t="s">
        <v>355</v>
      </c>
      <c r="B54" s="5" t="s">
        <v>356</v>
      </c>
      <c r="C54" s="5" t="s">
        <v>357</v>
      </c>
      <c r="D54" s="5" t="s">
        <v>357</v>
      </c>
      <c r="E54" s="9" t="s">
        <v>358</v>
      </c>
      <c r="F54" s="9" t="s">
        <v>689</v>
      </c>
      <c r="G54" s="9" t="s">
        <v>359</v>
      </c>
      <c r="H54" s="9" t="s">
        <v>360</v>
      </c>
      <c r="I54" s="10" t="s">
        <v>360</v>
      </c>
      <c r="J54" s="6" t="s">
        <v>361</v>
      </c>
    </row>
    <row r="55" spans="1:10" ht="30" customHeight="1">
      <c r="A55" s="5" t="s">
        <v>729</v>
      </c>
      <c r="B55" s="5" t="s">
        <v>362</v>
      </c>
      <c r="C55" s="5" t="s">
        <v>362</v>
      </c>
      <c r="D55" s="5" t="s">
        <v>362</v>
      </c>
      <c r="E55" s="9" t="s">
        <v>363</v>
      </c>
      <c r="F55" s="9" t="s">
        <v>690</v>
      </c>
      <c r="G55" s="9" t="s">
        <v>364</v>
      </c>
      <c r="H55" s="9" t="s">
        <v>365</v>
      </c>
      <c r="I55" s="10" t="s">
        <v>365</v>
      </c>
      <c r="J55" s="6" t="s">
        <v>366</v>
      </c>
    </row>
    <row r="56" spans="1:10" ht="30" customHeight="1">
      <c r="A56" s="5" t="s">
        <v>730</v>
      </c>
      <c r="B56" s="5" t="s">
        <v>367</v>
      </c>
      <c r="C56" s="5" t="s">
        <v>368</v>
      </c>
      <c r="D56" s="5" t="s">
        <v>368</v>
      </c>
      <c r="E56" s="9" t="s">
        <v>369</v>
      </c>
      <c r="F56" s="9" t="s">
        <v>691</v>
      </c>
      <c r="G56" s="9" t="s">
        <v>370</v>
      </c>
      <c r="H56" s="9" t="s">
        <v>371</v>
      </c>
      <c r="I56" s="10" t="s">
        <v>371</v>
      </c>
      <c r="J56" s="6" t="s">
        <v>372</v>
      </c>
    </row>
    <row r="57" spans="1:10" ht="30" customHeight="1">
      <c r="A57" s="5" t="s">
        <v>737</v>
      </c>
      <c r="B57" s="5" t="s">
        <v>373</v>
      </c>
      <c r="C57" s="5" t="s">
        <v>374</v>
      </c>
      <c r="D57" s="5" t="s">
        <v>795</v>
      </c>
      <c r="E57" s="9" t="s">
        <v>375</v>
      </c>
      <c r="F57" s="12" t="s">
        <v>611</v>
      </c>
      <c r="G57" s="9" t="s">
        <v>376</v>
      </c>
      <c r="H57" s="9" t="s">
        <v>377</v>
      </c>
      <c r="I57" s="10" t="s">
        <v>377</v>
      </c>
      <c r="J57" s="6" t="s">
        <v>378</v>
      </c>
    </row>
    <row r="58" spans="1:10" ht="30" customHeight="1">
      <c r="A58" s="5"/>
      <c r="B58" s="5" t="s">
        <v>379</v>
      </c>
      <c r="C58" s="5" t="s">
        <v>380</v>
      </c>
      <c r="D58" s="5" t="s">
        <v>796</v>
      </c>
      <c r="E58" s="9" t="s">
        <v>381</v>
      </c>
      <c r="F58" s="8" t="s">
        <v>692</v>
      </c>
      <c r="G58" s="9" t="s">
        <v>382</v>
      </c>
      <c r="H58" s="9" t="s">
        <v>383</v>
      </c>
      <c r="I58" s="10" t="s">
        <v>384</v>
      </c>
      <c r="J58" s="6" t="s">
        <v>385</v>
      </c>
    </row>
    <row r="59" spans="1:10" ht="30" customHeight="1">
      <c r="A59" s="5" t="s">
        <v>732</v>
      </c>
      <c r="B59" s="5" t="s">
        <v>386</v>
      </c>
      <c r="C59" s="5" t="s">
        <v>387</v>
      </c>
      <c r="D59" s="5" t="s">
        <v>797</v>
      </c>
      <c r="E59" s="9" t="s">
        <v>388</v>
      </c>
      <c r="F59" s="9" t="s">
        <v>623</v>
      </c>
      <c r="G59" s="9" t="s">
        <v>389</v>
      </c>
      <c r="H59" s="9" t="s">
        <v>390</v>
      </c>
      <c r="I59" s="10" t="s">
        <v>391</v>
      </c>
      <c r="J59" s="6" t="s">
        <v>392</v>
      </c>
    </row>
    <row r="60" spans="1:10" ht="30" customHeight="1">
      <c r="A60" s="5" t="s">
        <v>518</v>
      </c>
      <c r="B60" s="5" t="s">
        <v>393</v>
      </c>
      <c r="C60" s="5" t="s">
        <v>394</v>
      </c>
      <c r="D60" s="5" t="s">
        <v>394</v>
      </c>
      <c r="E60" s="9" t="s">
        <v>395</v>
      </c>
      <c r="F60" s="9" t="s">
        <v>693</v>
      </c>
      <c r="G60" s="9" t="s">
        <v>396</v>
      </c>
      <c r="H60" s="9" t="s">
        <v>397</v>
      </c>
      <c r="I60" s="10" t="s">
        <v>398</v>
      </c>
      <c r="J60" s="6" t="s">
        <v>399</v>
      </c>
    </row>
    <row r="61" spans="1:10" ht="30" customHeight="1">
      <c r="A61" s="5" t="s">
        <v>747</v>
      </c>
      <c r="B61" s="5" t="s">
        <v>400</v>
      </c>
      <c r="C61" s="5" t="s">
        <v>694</v>
      </c>
      <c r="D61" s="5" t="s">
        <v>798</v>
      </c>
      <c r="E61" s="9" t="s">
        <v>401</v>
      </c>
      <c r="F61" s="9" t="s">
        <v>695</v>
      </c>
      <c r="G61" s="9" t="s">
        <v>402</v>
      </c>
      <c r="H61" s="9" t="s">
        <v>403</v>
      </c>
      <c r="I61" s="10" t="s">
        <v>404</v>
      </c>
      <c r="J61" s="6" t="s">
        <v>405</v>
      </c>
    </row>
    <row r="62" spans="1:10" ht="30" customHeight="1">
      <c r="A62" s="5" t="s">
        <v>406</v>
      </c>
      <c r="B62" s="5" t="s">
        <v>407</v>
      </c>
      <c r="C62" s="5" t="s">
        <v>408</v>
      </c>
      <c r="D62" s="5" t="s">
        <v>821</v>
      </c>
      <c r="E62" s="5" t="s">
        <v>558</v>
      </c>
      <c r="F62" s="5" t="s">
        <v>559</v>
      </c>
      <c r="G62" s="5" t="s">
        <v>600</v>
      </c>
      <c r="H62" s="5" t="s">
        <v>409</v>
      </c>
      <c r="I62" s="10" t="s">
        <v>410</v>
      </c>
      <c r="J62" s="6" t="s">
        <v>562</v>
      </c>
    </row>
    <row r="63" spans="1:10" ht="30" customHeight="1">
      <c r="A63" s="5" t="s">
        <v>650</v>
      </c>
      <c r="B63" s="5" t="s">
        <v>411</v>
      </c>
      <c r="C63" s="5" t="s">
        <v>412</v>
      </c>
      <c r="D63" s="5" t="s">
        <v>799</v>
      </c>
      <c r="E63" s="9" t="s">
        <v>413</v>
      </c>
      <c r="F63" s="9" t="s">
        <v>696</v>
      </c>
      <c r="G63" s="9" t="s">
        <v>414</v>
      </c>
      <c r="H63" s="9" t="s">
        <v>415</v>
      </c>
      <c r="I63" s="10" t="s">
        <v>416</v>
      </c>
      <c r="J63" s="6" t="s">
        <v>417</v>
      </c>
    </row>
    <row r="64" spans="1:10" ht="30" customHeight="1">
      <c r="A64" s="5" t="s">
        <v>651</v>
      </c>
      <c r="B64" s="5" t="s">
        <v>418</v>
      </c>
      <c r="C64" s="5" t="s">
        <v>419</v>
      </c>
      <c r="D64" s="5" t="s">
        <v>820</v>
      </c>
      <c r="E64" s="9" t="s">
        <v>420</v>
      </c>
      <c r="F64" s="9" t="s">
        <v>697</v>
      </c>
      <c r="G64" s="9" t="s">
        <v>605</v>
      </c>
      <c r="H64" s="9" t="s">
        <v>421</v>
      </c>
      <c r="I64" s="10" t="s">
        <v>422</v>
      </c>
      <c r="J64" s="6" t="s">
        <v>423</v>
      </c>
    </row>
    <row r="65" spans="1:10" ht="30" customHeight="1">
      <c r="A65" s="5" t="s">
        <v>738</v>
      </c>
      <c r="B65" s="5" t="s">
        <v>424</v>
      </c>
      <c r="C65" s="5" t="s">
        <v>425</v>
      </c>
      <c r="D65" s="5" t="s">
        <v>819</v>
      </c>
      <c r="E65" s="9" t="s">
        <v>426</v>
      </c>
      <c r="F65" s="9" t="s">
        <v>621</v>
      </c>
      <c r="G65" s="9" t="s">
        <v>427</v>
      </c>
      <c r="H65" s="9" t="s">
        <v>428</v>
      </c>
      <c r="I65" s="10" t="s">
        <v>429</v>
      </c>
      <c r="J65" s="6" t="s">
        <v>503</v>
      </c>
    </row>
    <row r="66" spans="1:10" ht="30" customHeight="1">
      <c r="A66" s="5" t="s">
        <v>262</v>
      </c>
      <c r="B66" s="5" t="s">
        <v>587</v>
      </c>
      <c r="C66" s="5" t="s">
        <v>588</v>
      </c>
      <c r="D66" s="5" t="s">
        <v>800</v>
      </c>
      <c r="E66" s="9" t="s">
        <v>598</v>
      </c>
      <c r="F66" s="9" t="s">
        <v>606</v>
      </c>
      <c r="G66" s="9" t="s">
        <v>601</v>
      </c>
      <c r="H66" s="9" t="s">
        <v>596</v>
      </c>
      <c r="I66" s="31" t="s">
        <v>589</v>
      </c>
      <c r="J66" s="6" t="s">
        <v>590</v>
      </c>
    </row>
    <row r="67" spans="1:10" ht="30" customHeight="1">
      <c r="A67" s="33" t="s">
        <v>740</v>
      </c>
      <c r="B67" s="33" t="s">
        <v>567</v>
      </c>
      <c r="C67" s="33" t="s">
        <v>652</v>
      </c>
      <c r="D67" s="33" t="s">
        <v>801</v>
      </c>
      <c r="E67" s="34" t="s">
        <v>654</v>
      </c>
      <c r="F67" s="34" t="s">
        <v>570</v>
      </c>
      <c r="G67" s="34" t="s">
        <v>572</v>
      </c>
      <c r="H67" s="34" t="s">
        <v>594</v>
      </c>
      <c r="I67" s="36" t="s">
        <v>574</v>
      </c>
      <c r="J67" s="35" t="s">
        <v>575</v>
      </c>
    </row>
    <row r="68" spans="1:10" ht="30" customHeight="1">
      <c r="A68" s="33" t="s">
        <v>741</v>
      </c>
      <c r="B68" s="33" t="s">
        <v>568</v>
      </c>
      <c r="C68" s="33" t="s">
        <v>653</v>
      </c>
      <c r="D68" s="33" t="s">
        <v>802</v>
      </c>
      <c r="E68" s="34" t="s">
        <v>595</v>
      </c>
      <c r="F68" s="34" t="s">
        <v>569</v>
      </c>
      <c r="G68" s="34" t="s">
        <v>602</v>
      </c>
      <c r="H68" s="34" t="s">
        <v>595</v>
      </c>
      <c r="I68" s="36" t="s">
        <v>573</v>
      </c>
      <c r="J68" s="35" t="s">
        <v>576</v>
      </c>
    </row>
    <row r="69" spans="1:10" ht="30" customHeight="1">
      <c r="A69" s="33" t="s">
        <v>577</v>
      </c>
      <c r="B69" s="33" t="s">
        <v>578</v>
      </c>
      <c r="C69" s="33" t="s">
        <v>585</v>
      </c>
      <c r="D69" s="33" t="s">
        <v>803</v>
      </c>
      <c r="E69" s="34" t="s">
        <v>584</v>
      </c>
      <c r="F69" s="34" t="s">
        <v>583</v>
      </c>
      <c r="G69" s="34" t="s">
        <v>582</v>
      </c>
      <c r="H69" s="34" t="s">
        <v>581</v>
      </c>
      <c r="I69" s="36" t="s">
        <v>580</v>
      </c>
      <c r="J69" s="36" t="s">
        <v>579</v>
      </c>
    </row>
    <row r="70" spans="1:10" ht="30" customHeight="1">
      <c r="A70" s="33" t="s">
        <v>571</v>
      </c>
      <c r="B70" s="5" t="s">
        <v>430</v>
      </c>
      <c r="C70" s="5" t="s">
        <v>431</v>
      </c>
      <c r="D70" s="5" t="s">
        <v>804</v>
      </c>
      <c r="E70" s="9" t="s">
        <v>432</v>
      </c>
      <c r="F70" s="9" t="s">
        <v>698</v>
      </c>
      <c r="G70" s="9" t="s">
        <v>603</v>
      </c>
      <c r="H70" s="9" t="s">
        <v>433</v>
      </c>
      <c r="I70" s="10" t="s">
        <v>434</v>
      </c>
      <c r="J70" s="6" t="s">
        <v>435</v>
      </c>
    </row>
    <row r="71" spans="1:10" ht="30" customHeight="1">
      <c r="A71" s="5" t="s">
        <v>648</v>
      </c>
      <c r="B71" s="5" t="s">
        <v>625</v>
      </c>
      <c r="C71" s="5" t="s">
        <v>626</v>
      </c>
      <c r="D71" s="5" t="s">
        <v>805</v>
      </c>
      <c r="E71" s="9" t="s">
        <v>627</v>
      </c>
      <c r="F71" s="9" t="s">
        <v>628</v>
      </c>
      <c r="G71" s="9" t="s">
        <v>629</v>
      </c>
      <c r="H71" s="9" t="s">
        <v>630</v>
      </c>
      <c r="I71" s="31" t="s">
        <v>631</v>
      </c>
      <c r="J71" s="6" t="s">
        <v>632</v>
      </c>
    </row>
    <row r="72" spans="1:10" ht="30" customHeight="1">
      <c r="A72" s="5" t="s">
        <v>649</v>
      </c>
      <c r="B72" s="5" t="s">
        <v>430</v>
      </c>
      <c r="C72" s="5" t="s">
        <v>431</v>
      </c>
      <c r="D72" s="5" t="s">
        <v>804</v>
      </c>
      <c r="E72" s="9" t="s">
        <v>432</v>
      </c>
      <c r="F72" s="9" t="s">
        <v>698</v>
      </c>
      <c r="G72" s="9" t="s">
        <v>603</v>
      </c>
      <c r="H72" s="9" t="s">
        <v>433</v>
      </c>
      <c r="I72" s="10" t="s">
        <v>434</v>
      </c>
      <c r="J72" s="6" t="s">
        <v>435</v>
      </c>
    </row>
    <row r="73" spans="1:10" ht="30" customHeight="1">
      <c r="A73" s="5" t="s">
        <v>498</v>
      </c>
      <c r="B73" s="5" t="s">
        <v>547</v>
      </c>
      <c r="C73" s="5" t="s">
        <v>548</v>
      </c>
      <c r="D73" s="5" t="s">
        <v>806</v>
      </c>
      <c r="E73" s="9" t="s">
        <v>549</v>
      </c>
      <c r="F73" s="9" t="s">
        <v>698</v>
      </c>
      <c r="G73" s="9" t="s">
        <v>603</v>
      </c>
      <c r="H73" s="9" t="s">
        <v>550</v>
      </c>
      <c r="I73" s="31" t="s">
        <v>551</v>
      </c>
      <c r="J73" s="6" t="s">
        <v>552</v>
      </c>
    </row>
    <row r="74" spans="1:10" ht="30" customHeight="1">
      <c r="A74" s="5" t="s">
        <v>201</v>
      </c>
      <c r="B74" s="5" t="s">
        <v>657</v>
      </c>
      <c r="C74" s="5" t="s">
        <v>699</v>
      </c>
      <c r="D74" s="5" t="s">
        <v>807</v>
      </c>
      <c r="E74" s="5" t="s">
        <v>597</v>
      </c>
      <c r="F74" s="5" t="s">
        <v>608</v>
      </c>
      <c r="G74" s="5" t="s">
        <v>566</v>
      </c>
      <c r="H74" s="5" t="s">
        <v>700</v>
      </c>
      <c r="I74" s="19" t="s">
        <v>700</v>
      </c>
      <c r="J74" s="6" t="s">
        <v>701</v>
      </c>
    </row>
    <row r="75" spans="1:10" ht="30" customHeight="1">
      <c r="A75" s="5" t="s">
        <v>436</v>
      </c>
      <c r="B75" s="5" t="s">
        <v>744</v>
      </c>
      <c r="C75" s="5" t="s">
        <v>745</v>
      </c>
      <c r="D75" s="5" t="s">
        <v>808</v>
      </c>
      <c r="E75" s="5" t="s">
        <v>702</v>
      </c>
      <c r="F75" s="5" t="s">
        <v>437</v>
      </c>
      <c r="G75" s="5" t="s">
        <v>438</v>
      </c>
      <c r="H75" s="5" t="s">
        <v>703</v>
      </c>
      <c r="I75" s="19" t="s">
        <v>704</v>
      </c>
      <c r="J75" s="6" t="s">
        <v>705</v>
      </c>
    </row>
    <row r="76" spans="1:10" ht="30" customHeight="1">
      <c r="A76" s="5"/>
      <c r="B76" s="5" t="s">
        <v>439</v>
      </c>
      <c r="C76" s="5" t="s">
        <v>440</v>
      </c>
      <c r="D76" s="5" t="s">
        <v>809</v>
      </c>
      <c r="E76" s="9" t="s">
        <v>441</v>
      </c>
      <c r="F76" s="9" t="s">
        <v>442</v>
      </c>
      <c r="G76" s="9" t="s">
        <v>443</v>
      </c>
      <c r="H76" s="9" t="s">
        <v>444</v>
      </c>
      <c r="I76" s="10" t="s">
        <v>445</v>
      </c>
      <c r="J76" s="6" t="s">
        <v>446</v>
      </c>
    </row>
    <row r="77" spans="1:10" ht="30" customHeight="1">
      <c r="A77" s="5" t="s">
        <v>734</v>
      </c>
      <c r="B77" s="5" t="s">
        <v>13</v>
      </c>
      <c r="C77" s="5" t="s">
        <v>447</v>
      </c>
      <c r="D77" s="5" t="s">
        <v>810</v>
      </c>
      <c r="E77" s="9" t="s">
        <v>448</v>
      </c>
      <c r="F77" s="9" t="s">
        <v>706</v>
      </c>
      <c r="G77" s="9" t="s">
        <v>449</v>
      </c>
      <c r="H77" s="9" t="s">
        <v>450</v>
      </c>
      <c r="I77" s="10" t="s">
        <v>451</v>
      </c>
      <c r="J77" s="6" t="s">
        <v>452</v>
      </c>
    </row>
    <row r="78" spans="1:10" ht="30" customHeight="1">
      <c r="A78" s="5" t="s">
        <v>748</v>
      </c>
      <c r="B78" s="5" t="s">
        <v>453</v>
      </c>
      <c r="C78" s="5" t="s">
        <v>454</v>
      </c>
      <c r="D78" s="5" t="s">
        <v>811</v>
      </c>
      <c r="E78" s="9" t="s">
        <v>455</v>
      </c>
      <c r="F78" s="9" t="s">
        <v>707</v>
      </c>
      <c r="G78" s="9" t="s">
        <v>456</v>
      </c>
      <c r="H78" s="9" t="s">
        <v>457</v>
      </c>
      <c r="I78" s="10" t="s">
        <v>458</v>
      </c>
      <c r="J78" s="6" t="s">
        <v>459</v>
      </c>
    </row>
    <row r="79" spans="1:10" ht="30" customHeight="1">
      <c r="A79" s="5"/>
      <c r="B79" s="5" t="s">
        <v>460</v>
      </c>
      <c r="C79" s="5" t="s">
        <v>461</v>
      </c>
      <c r="D79" s="5" t="s">
        <v>461</v>
      </c>
      <c r="E79" s="9" t="s">
        <v>462</v>
      </c>
      <c r="F79" s="9" t="s">
        <v>708</v>
      </c>
      <c r="G79" s="9" t="s">
        <v>463</v>
      </c>
      <c r="H79" s="9" t="s">
        <v>464</v>
      </c>
      <c r="I79" s="10" t="s">
        <v>465</v>
      </c>
      <c r="J79" s="6" t="s">
        <v>466</v>
      </c>
    </row>
    <row r="80" spans="1:10" ht="30" customHeight="1">
      <c r="A80" s="5" t="s">
        <v>739</v>
      </c>
      <c r="B80" s="5" t="s">
        <v>14</v>
      </c>
      <c r="C80" s="5" t="s">
        <v>467</v>
      </c>
      <c r="D80" s="5" t="s">
        <v>812</v>
      </c>
      <c r="E80" s="9" t="s">
        <v>468</v>
      </c>
      <c r="F80" s="9" t="s">
        <v>709</v>
      </c>
      <c r="G80" s="9" t="s">
        <v>469</v>
      </c>
      <c r="H80" s="9" t="s">
        <v>470</v>
      </c>
      <c r="I80" s="10" t="s">
        <v>471</v>
      </c>
      <c r="J80" s="6" t="s">
        <v>472</v>
      </c>
    </row>
    <row r="81" spans="1:10" ht="30" customHeight="1">
      <c r="A81" s="5" t="s">
        <v>743</v>
      </c>
      <c r="B81" s="5" t="s">
        <v>14</v>
      </c>
      <c r="C81" s="5" t="s">
        <v>467</v>
      </c>
      <c r="D81" s="5" t="s">
        <v>812</v>
      </c>
      <c r="E81" s="9" t="s">
        <v>468</v>
      </c>
      <c r="F81" s="9" t="s">
        <v>709</v>
      </c>
      <c r="G81" s="9" t="s">
        <v>469</v>
      </c>
      <c r="H81" s="9" t="s">
        <v>470</v>
      </c>
      <c r="I81" s="10" t="s">
        <v>471</v>
      </c>
      <c r="J81" s="6" t="s">
        <v>472</v>
      </c>
    </row>
    <row r="82" spans="1:10" ht="30" customHeight="1">
      <c r="A82" s="5" t="s">
        <v>733</v>
      </c>
      <c r="B82" s="5" t="s">
        <v>473</v>
      </c>
      <c r="C82" s="5" t="s">
        <v>467</v>
      </c>
      <c r="D82" s="5" t="s">
        <v>812</v>
      </c>
      <c r="E82" s="9" t="s">
        <v>468</v>
      </c>
      <c r="F82" s="9" t="s">
        <v>709</v>
      </c>
      <c r="G82" s="9" t="s">
        <v>469</v>
      </c>
      <c r="H82" s="9" t="s">
        <v>470</v>
      </c>
      <c r="I82" s="10" t="s">
        <v>471</v>
      </c>
      <c r="J82" s="6" t="s">
        <v>472</v>
      </c>
    </row>
    <row r="83" spans="1:10" ht="30" customHeight="1">
      <c r="A83" s="5" t="s">
        <v>735</v>
      </c>
      <c r="B83" s="5" t="s">
        <v>474</v>
      </c>
      <c r="C83" s="5" t="s">
        <v>475</v>
      </c>
      <c r="D83" s="5" t="s">
        <v>813</v>
      </c>
      <c r="E83" s="9" t="s">
        <v>476</v>
      </c>
      <c r="F83" s="9" t="s">
        <v>477</v>
      </c>
      <c r="G83" s="9" t="s">
        <v>478</v>
      </c>
      <c r="H83" s="9" t="s">
        <v>479</v>
      </c>
      <c r="I83" s="10" t="s">
        <v>479</v>
      </c>
      <c r="J83" s="6" t="s">
        <v>480</v>
      </c>
    </row>
    <row r="84" spans="1:10" ht="30" customHeight="1">
      <c r="A84" s="5" t="s">
        <v>736</v>
      </c>
      <c r="B84" s="5" t="s">
        <v>481</v>
      </c>
      <c r="C84" s="5" t="s">
        <v>482</v>
      </c>
      <c r="D84" s="5" t="s">
        <v>814</v>
      </c>
      <c r="E84" s="9" t="s">
        <v>483</v>
      </c>
      <c r="F84" s="9" t="s">
        <v>484</v>
      </c>
      <c r="G84" s="9" t="s">
        <v>485</v>
      </c>
      <c r="H84" s="9" t="s">
        <v>486</v>
      </c>
      <c r="I84" s="10" t="s">
        <v>486</v>
      </c>
      <c r="J84" s="6" t="s">
        <v>487</v>
      </c>
    </row>
    <row r="85" spans="1:10" ht="30" customHeight="1">
      <c r="A85" s="5"/>
      <c r="B85" s="5" t="s">
        <v>488</v>
      </c>
      <c r="C85" s="20" t="s">
        <v>489</v>
      </c>
      <c r="D85" s="20" t="s">
        <v>815</v>
      </c>
      <c r="E85" s="9" t="s">
        <v>490</v>
      </c>
      <c r="F85" s="9" t="s">
        <v>710</v>
      </c>
      <c r="G85" s="9" t="s">
        <v>491</v>
      </c>
      <c r="H85" s="9" t="s">
        <v>492</v>
      </c>
      <c r="I85" s="10" t="s">
        <v>493</v>
      </c>
      <c r="J85" s="6" t="s">
        <v>494</v>
      </c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PT.</vt:lpstr>
      <vt:lpstr>PT.!Druckbereich</vt:lpstr>
    </vt:vector>
  </TitlesOfParts>
  <Company>Ortlinghaus Werke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Lechner, Artur</dc:creator>
  <cp:lastModifiedBy>Lechner, Artur</cp:lastModifiedBy>
  <cp:lastPrinted>2016-08-11T14:40:21Z</cp:lastPrinted>
  <dcterms:created xsi:type="dcterms:W3CDTF">2015-11-05T09:13:36Z</dcterms:created>
  <dcterms:modified xsi:type="dcterms:W3CDTF">2017-04-03T11:33:21Z</dcterms:modified>
</cp:coreProperties>
</file>